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20730" windowHeight="9915"/>
  </bookViews>
  <sheets>
    <sheet name="BM MUN" sheetId="1" r:id="rId1"/>
    <sheet name="BM FED" sheetId="2" r:id="rId2"/>
    <sheet name="BM FMDCA" sheetId="3" r:id="rId3"/>
  </sheets>
  <calcPr calcId="144525"/>
</workbook>
</file>

<file path=xl/calcChain.xml><?xml version="1.0" encoding="utf-8"?>
<calcChain xmlns="http://schemas.openxmlformats.org/spreadsheetml/2006/main">
  <c r="H75" i="3" l="1"/>
  <c r="P14" i="3" l="1"/>
  <c r="P18" i="3" l="1"/>
  <c r="Q14" i="2"/>
  <c r="P14" i="2"/>
  <c r="P10" i="3"/>
  <c r="Q10" i="3"/>
</calcChain>
</file>

<file path=xl/sharedStrings.xml><?xml version="1.0" encoding="utf-8"?>
<sst xmlns="http://schemas.openxmlformats.org/spreadsheetml/2006/main" count="586" uniqueCount="216">
  <si>
    <t>DESPESAS</t>
  </si>
  <si>
    <t>DATA</t>
  </si>
  <si>
    <t>DOCUMENTO</t>
  </si>
  <si>
    <t>NATUREZA</t>
  </si>
  <si>
    <t>NOME</t>
  </si>
  <si>
    <t>FONTE</t>
  </si>
  <si>
    <t>DATA PG</t>
  </si>
  <si>
    <t>VALOR</t>
  </si>
  <si>
    <t>FORMA PG</t>
  </si>
  <si>
    <t>RH</t>
  </si>
  <si>
    <t>CONSUMO</t>
  </si>
  <si>
    <t>PARCELA</t>
  </si>
  <si>
    <t>PROCESSO ADMINISTRATIVO Nº 035/2018</t>
  </si>
  <si>
    <t>FMDCA</t>
  </si>
  <si>
    <t>SABESP</t>
  </si>
  <si>
    <t xml:space="preserve">RH </t>
  </si>
  <si>
    <t xml:space="preserve">PARCELAS R$ </t>
  </si>
  <si>
    <t>RECEITA</t>
  </si>
  <si>
    <t>PAR</t>
  </si>
  <si>
    <t>PROPRIOS</t>
  </si>
  <si>
    <t>TOTAL</t>
  </si>
  <si>
    <t>REPASSE</t>
  </si>
  <si>
    <t>SALDO</t>
  </si>
  <si>
    <t>PARCERIA</t>
  </si>
  <si>
    <t>PROPRIO</t>
  </si>
  <si>
    <t>BOM MENINO - FMDCA</t>
  </si>
  <si>
    <t>PARCERIA R$ 60.000,00</t>
  </si>
  <si>
    <t>PARCELAS R$ 7.5000,00</t>
  </si>
  <si>
    <t>DISTRIBUIDORA LCC EIRELI ME</t>
  </si>
  <si>
    <t>BABY USE COM DISTR LTDA ME</t>
  </si>
  <si>
    <t>BOM MENINO - FEDERAL</t>
  </si>
  <si>
    <t>PROCESSO ADMINISTRATIVO Nº 033/2018</t>
  </si>
  <si>
    <t>HELENA CRISTINA NUNES YAKUDA</t>
  </si>
  <si>
    <t>FEDERAL</t>
  </si>
  <si>
    <t>NF 00579</t>
  </si>
  <si>
    <t>TERCEIRO</t>
  </si>
  <si>
    <t>TED 731227</t>
  </si>
  <si>
    <t>CATEL CONTABILIDADE S/S LTDA ME (REF 04/2018)</t>
  </si>
  <si>
    <t>NF 0598</t>
  </si>
  <si>
    <t>CATEL CONTABILIDADE S/S LTDA ME (REF 05/2018)</t>
  </si>
  <si>
    <t>TED 727393</t>
  </si>
  <si>
    <t>NF 0606</t>
  </si>
  <si>
    <t>CATEL CONTABILIDADE S/S LTDA ME (REF 06/2018)</t>
  </si>
  <si>
    <t>TED 503188</t>
  </si>
  <si>
    <t>PARCERIA R$ 80.000,00</t>
  </si>
  <si>
    <t>TED 762385</t>
  </si>
  <si>
    <t>FLAVIANA MARIANO FOGAÇA DA SILVA (COZINHEIRA)</t>
  </si>
  <si>
    <t>ANA DE MORAIS PAIS DE OLIVEIRA (SERVIÇOS GERAIS)</t>
  </si>
  <si>
    <t>TED 761935</t>
  </si>
  <si>
    <t>MARIA LUCIA CHAGAS RODRIGUES VALOIS (COZINHEIRA)</t>
  </si>
  <si>
    <t>TED 763567</t>
  </si>
  <si>
    <t>VILMA MARIANO FOGAÇA RIBEIRO (SERVIÇOS GERAIS)</t>
  </si>
  <si>
    <t>TED 763240</t>
  </si>
  <si>
    <t>WINNY STEPHANIE DE AS SANTOS (SERVIÇOS GERAIS)</t>
  </si>
  <si>
    <t>TED 763013</t>
  </si>
  <si>
    <t>NF 2584</t>
  </si>
  <si>
    <t>TED 77137</t>
  </si>
  <si>
    <t>NF 2583</t>
  </si>
  <si>
    <t>TED 77204</t>
  </si>
  <si>
    <t>NF 1571</t>
  </si>
  <si>
    <t>AUTO POSTO COMENDADOR MERCADO LTDA</t>
  </si>
  <si>
    <t>TED 77076</t>
  </si>
  <si>
    <t>TED 317399</t>
  </si>
  <si>
    <t>TED 720018</t>
  </si>
  <si>
    <t>ELISETE XAVIER SOARES (SERVIÇOS GERAIS)</t>
  </si>
  <si>
    <t>TED 721711</t>
  </si>
  <si>
    <t>TED 722481</t>
  </si>
  <si>
    <t>TED 723359</t>
  </si>
  <si>
    <t>TED 724015</t>
  </si>
  <si>
    <t>TED 724767</t>
  </si>
  <si>
    <t>CNPJ</t>
  </si>
  <si>
    <t>12.223.473/0001-37</t>
  </si>
  <si>
    <t>BOLETO</t>
  </si>
  <si>
    <t>SERVIÇO</t>
  </si>
  <si>
    <t>05.110.386/0001-08</t>
  </si>
  <si>
    <t>CNPJ/CPF</t>
  </si>
  <si>
    <t>HELENA CRISTINA NUNES YAKUDA (ASSISTENTE SOCIAL)</t>
  </si>
  <si>
    <t>MARIA EUNICE RIBEIRO MACHADO (CUIDADORA SOCIAL)</t>
  </si>
  <si>
    <t>TAMIRES DE OLIVEIRA LOPES (CUIDADORA SOCIAL)</t>
  </si>
  <si>
    <t>NF 001.654</t>
  </si>
  <si>
    <t>TED 132543</t>
  </si>
  <si>
    <t>NF 166</t>
  </si>
  <si>
    <t>SETAL SERRALHERIA SANT ANA LTDA ME</t>
  </si>
  <si>
    <t>72.192.560/0001-04</t>
  </si>
  <si>
    <t>TED 165287</t>
  </si>
  <si>
    <t>NF 003.693</t>
  </si>
  <si>
    <t>AUTO POSTO TREVO DE TATUI 2 LTDA</t>
  </si>
  <si>
    <t>22.124.748/0001-39</t>
  </si>
  <si>
    <t>TED 131309</t>
  </si>
  <si>
    <t>TEV 423787</t>
  </si>
  <si>
    <t>TEV 424318</t>
  </si>
  <si>
    <t>TEV 423362</t>
  </si>
  <si>
    <t>NF 644</t>
  </si>
  <si>
    <t>CATEL CONTABILIDADE S/S LTDA ME (REF 07/2018)</t>
  </si>
  <si>
    <t>67.365.924/0001-62</t>
  </si>
  <si>
    <t>TEV 314339</t>
  </si>
  <si>
    <t>NF 003.580</t>
  </si>
  <si>
    <t>TED 152694</t>
  </si>
  <si>
    <t>TEV 180101</t>
  </si>
  <si>
    <t>TEV 420187</t>
  </si>
  <si>
    <t>TEV 420843</t>
  </si>
  <si>
    <t>TEV 419731</t>
  </si>
  <si>
    <t>TEV 419237</t>
  </si>
  <si>
    <t>TEV 312943</t>
  </si>
  <si>
    <t>TEV 213772</t>
  </si>
  <si>
    <t>NF 001.626</t>
  </si>
  <si>
    <t>TED 153042</t>
  </si>
  <si>
    <t>NF 609</t>
  </si>
  <si>
    <t>05.568.919/0001-08</t>
  </si>
  <si>
    <t>TED 141839</t>
  </si>
  <si>
    <t>NF 882</t>
  </si>
  <si>
    <t>MARIO TELES DA COSTA &amp; CIA LTDA EPP</t>
  </si>
  <si>
    <t>50.352.038/0001-00</t>
  </si>
  <si>
    <t>TED 152383</t>
  </si>
  <si>
    <t>ELEKTRO REDES S.A.</t>
  </si>
  <si>
    <t>PG 954166</t>
  </si>
  <si>
    <t>NF 763.890</t>
  </si>
  <si>
    <t>PERMANENTE</t>
  </si>
  <si>
    <t>MAGAZINE LUIZA S/A</t>
  </si>
  <si>
    <t>47.960.950/0449-27</t>
  </si>
  <si>
    <t>TED 153352</t>
  </si>
  <si>
    <t>MARIA EUNICE RIBEIRO MACHADO</t>
  </si>
  <si>
    <t>PG 234732</t>
  </si>
  <si>
    <t>02.328.280/0001-97</t>
  </si>
  <si>
    <t>DEBITO 281305</t>
  </si>
  <si>
    <t>TEV 8244</t>
  </si>
  <si>
    <t>TEV 481144</t>
  </si>
  <si>
    <t>TEV 481540</t>
  </si>
  <si>
    <t>TEV 471083</t>
  </si>
  <si>
    <t>TEV 482296</t>
  </si>
  <si>
    <t>TEV 470496</t>
  </si>
  <si>
    <t>TEV 470730</t>
  </si>
  <si>
    <t>TEV 471431</t>
  </si>
  <si>
    <t>NF 656</t>
  </si>
  <si>
    <t xml:space="preserve">FERNANDO GIRIBONI DE SOUZA - ME </t>
  </si>
  <si>
    <t>07.249.087/0001-84</t>
  </si>
  <si>
    <t>TED 157799</t>
  </si>
  <si>
    <t>FERIAS</t>
  </si>
  <si>
    <t>TEV 581856</t>
  </si>
  <si>
    <t>TELEFÔNICA BRASIL S.A.</t>
  </si>
  <si>
    <t>PG 353294</t>
  </si>
  <si>
    <t>TEV 912159</t>
  </si>
  <si>
    <t>TEV 911371</t>
  </si>
  <si>
    <t>TEV 912973</t>
  </si>
  <si>
    <t>TEV 910838</t>
  </si>
  <si>
    <t>TEV 913547</t>
  </si>
  <si>
    <t>TEV 910392</t>
  </si>
  <si>
    <t>TED 353755</t>
  </si>
  <si>
    <t>NF 709</t>
  </si>
  <si>
    <t>TED 187088</t>
  </si>
  <si>
    <t>NF 3.906</t>
  </si>
  <si>
    <t>TED 147525</t>
  </si>
  <si>
    <t>TEV 310827</t>
  </si>
  <si>
    <t>TEV 310167</t>
  </si>
  <si>
    <t>TEV 309740</t>
  </si>
  <si>
    <t>TEV 308886</t>
  </si>
  <si>
    <t>TEV 309036</t>
  </si>
  <si>
    <t>TEV 309194</t>
  </si>
  <si>
    <t>TEV 309343</t>
  </si>
  <si>
    <t>TEV 309455</t>
  </si>
  <si>
    <t>NF 2841</t>
  </si>
  <si>
    <t>DISTRIBUIDORA LCC EIRELI - ME</t>
  </si>
  <si>
    <t>TED 155011</t>
  </si>
  <si>
    <t>TED 290054</t>
  </si>
  <si>
    <t>TED 234854</t>
  </si>
  <si>
    <t>NF 720</t>
  </si>
  <si>
    <t>TED 173422</t>
  </si>
  <si>
    <t>TEV 762592</t>
  </si>
  <si>
    <t>TEV 439217</t>
  </si>
  <si>
    <t>TEV 730681</t>
  </si>
  <si>
    <t>TEV 726584</t>
  </si>
  <si>
    <t>TEV 477746</t>
  </si>
  <si>
    <t xml:space="preserve">FERIAS </t>
  </si>
  <si>
    <t>TEV 611293</t>
  </si>
  <si>
    <t>NF 3.795</t>
  </si>
  <si>
    <t>TEV 915049</t>
  </si>
  <si>
    <t>ANA DE MORAIS PAIS DE OLIVEIRA (CUIDADORA SOCIAL)</t>
  </si>
  <si>
    <t>TEV 915548</t>
  </si>
  <si>
    <t>ELISETE XAVIER SOARES (CUIDADORA SOCIAL)</t>
  </si>
  <si>
    <t>TEV 916021</t>
  </si>
  <si>
    <t>NF 2782</t>
  </si>
  <si>
    <t>TED 189899</t>
  </si>
  <si>
    <t>TED 146519</t>
  </si>
  <si>
    <t>NF 653</t>
  </si>
  <si>
    <t>CATEL CONTABILIDADE S/S LTDA ME (REF 08/2018)</t>
  </si>
  <si>
    <t>TED 227137</t>
  </si>
  <si>
    <t>NF 2839</t>
  </si>
  <si>
    <t>TED 160969</t>
  </si>
  <si>
    <t>TED 610951</t>
  </si>
  <si>
    <t>NF 672</t>
  </si>
  <si>
    <t>TED 312918</t>
  </si>
  <si>
    <t>369.481.658-50</t>
  </si>
  <si>
    <t>350.717.788-90</t>
  </si>
  <si>
    <t>294.188.498-01</t>
  </si>
  <si>
    <t>048.662.788-89</t>
  </si>
  <si>
    <t>204.967.848-70</t>
  </si>
  <si>
    <t>450.624.118-58</t>
  </si>
  <si>
    <t>265.943,518-93</t>
  </si>
  <si>
    <t>144.896.718-06</t>
  </si>
  <si>
    <t>340.513.658-08</t>
  </si>
  <si>
    <t>JANEIRO</t>
  </si>
  <si>
    <t xml:space="preserve">FEDERAL </t>
  </si>
  <si>
    <t>FEVEREIRO</t>
  </si>
  <si>
    <t>NF 00001030</t>
  </si>
  <si>
    <t>CONTABIL</t>
  </si>
  <si>
    <t xml:space="preserve">CATEL CONTABILIDADE S/S LTDA - ME </t>
  </si>
  <si>
    <t>DOC 148667</t>
  </si>
  <si>
    <t>MARÇO</t>
  </si>
  <si>
    <t xml:space="preserve">HOLERIT </t>
  </si>
  <si>
    <t xml:space="preserve">ANA DE MORAIS PAIS DE OLIVEIRA </t>
  </si>
  <si>
    <t>DOC 051226</t>
  </si>
  <si>
    <t xml:space="preserve">IZA HELLEN BATISTA SANTOS </t>
  </si>
  <si>
    <t>NF 00001047</t>
  </si>
  <si>
    <t>DOC 168555</t>
  </si>
  <si>
    <t>Total R$4.603,02</t>
  </si>
  <si>
    <t>Total R$700,00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</si>
</sst>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3" borderId="6" xfId="0" applyFill="1" applyBorder="1"/>
    <xf numFmtId="14" fontId="0" fillId="0" borderId="6" xfId="0" applyNumberFormat="1" applyBorder="1"/>
    <xf numFmtId="0" fontId="0" fillId="0" borderId="6" xfId="0" applyNumberFormat="1" applyBorder="1"/>
    <xf numFmtId="164" fontId="0" fillId="0" borderId="6" xfId="0" applyNumberFormat="1" applyBorder="1"/>
    <xf numFmtId="14" fontId="0" fillId="0" borderId="1" xfId="0" applyNumberFormat="1" applyBorder="1"/>
    <xf numFmtId="164" fontId="0" fillId="0" borderId="1" xfId="0" applyNumberFormat="1" applyBorder="1" applyAlignment="1">
      <alignment horizontal="right"/>
    </xf>
    <xf numFmtId="0" fontId="0" fillId="0" borderId="6" xfId="0" applyBorder="1"/>
    <xf numFmtId="17" fontId="0" fillId="0" borderId="6" xfId="0" applyNumberFormat="1" applyBorder="1"/>
    <xf numFmtId="164" fontId="0" fillId="0" borderId="1" xfId="0" applyNumberFormat="1" applyBorder="1"/>
    <xf numFmtId="8" fontId="0" fillId="0" borderId="6" xfId="0" applyNumberFormat="1" applyBorder="1"/>
    <xf numFmtId="14" fontId="0" fillId="0" borderId="6" xfId="0" applyNumberFormat="1" applyBorder="1" applyAlignment="1">
      <alignment horizontal="right"/>
    </xf>
    <xf numFmtId="164" fontId="0" fillId="4" borderId="6" xfId="0" applyNumberFormat="1" applyFill="1" applyBorder="1"/>
    <xf numFmtId="0" fontId="0" fillId="4" borderId="6" xfId="0" applyNumberFormat="1" applyFill="1" applyBorder="1"/>
    <xf numFmtId="164" fontId="0" fillId="4" borderId="1" xfId="0" applyNumberFormat="1" applyFill="1" applyBorder="1"/>
    <xf numFmtId="14" fontId="0" fillId="4" borderId="6" xfId="0" applyNumberFormat="1" applyFill="1" applyBorder="1"/>
    <xf numFmtId="17" fontId="0" fillId="4" borderId="6" xfId="0" applyNumberFormat="1" applyFill="1" applyBorder="1"/>
    <xf numFmtId="0" fontId="0" fillId="0" borderId="6" xfId="0" applyNumberFormat="1" applyBorder="1" applyAlignment="1">
      <alignment horizontal="left"/>
    </xf>
    <xf numFmtId="164" fontId="0" fillId="0" borderId="0" xfId="0" applyNumberFormat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3" borderId="10" xfId="0" applyFill="1" applyBorder="1"/>
    <xf numFmtId="164" fontId="0" fillId="0" borderId="0" xfId="0" applyNumberFormat="1" applyBorder="1"/>
    <xf numFmtId="0" fontId="0" fillId="2" borderId="6" xfId="0" applyFill="1" applyBorder="1"/>
    <xf numFmtId="0" fontId="0" fillId="0" borderId="0" xfId="0" applyNumberFormat="1" applyBorder="1"/>
    <xf numFmtId="14" fontId="0" fillId="0" borderId="0" xfId="0" applyNumberFormat="1" applyBorder="1"/>
    <xf numFmtId="17" fontId="0" fillId="0" borderId="0" xfId="0" applyNumberFormat="1" applyBorder="1"/>
    <xf numFmtId="0" fontId="0" fillId="0" borderId="6" xfId="0" applyNumberFormat="1" applyFill="1" applyBorder="1"/>
    <xf numFmtId="0" fontId="0" fillId="3" borderId="11" xfId="0" applyFill="1" applyBorder="1"/>
    <xf numFmtId="164" fontId="1" fillId="0" borderId="0" xfId="0" applyNumberFormat="1" applyFont="1" applyBorder="1"/>
    <xf numFmtId="14" fontId="0" fillId="6" borderId="6" xfId="0" applyNumberFormat="1" applyFill="1" applyBorder="1"/>
    <xf numFmtId="17" fontId="0" fillId="6" borderId="6" xfId="0" applyNumberFormat="1" applyFill="1" applyBorder="1"/>
    <xf numFmtId="164" fontId="0" fillId="6" borderId="6" xfId="0" applyNumberFormat="1" applyFill="1" applyBorder="1"/>
    <xf numFmtId="14" fontId="0" fillId="6" borderId="1" xfId="0" applyNumberFormat="1" applyFill="1" applyBorder="1"/>
    <xf numFmtId="164" fontId="0" fillId="6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0" fontId="0" fillId="6" borderId="6" xfId="0" applyFill="1" applyBorder="1"/>
    <xf numFmtId="8" fontId="1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6" xfId="0" applyFont="1" applyFill="1" applyBorder="1"/>
    <xf numFmtId="0" fontId="2" fillId="0" borderId="4" xfId="0" applyFont="1" applyBorder="1"/>
    <xf numFmtId="0" fontId="2" fillId="0" borderId="0" xfId="0" applyFont="1" applyBorder="1"/>
    <xf numFmtId="0" fontId="2" fillId="3" borderId="6" xfId="0" applyFont="1" applyFill="1" applyBorder="1"/>
    <xf numFmtId="14" fontId="2" fillId="0" borderId="6" xfId="0" applyNumberFormat="1" applyFont="1" applyBorder="1"/>
    <xf numFmtId="0" fontId="2" fillId="0" borderId="6" xfId="0" applyNumberFormat="1" applyFont="1" applyBorder="1"/>
    <xf numFmtId="164" fontId="2" fillId="0" borderId="6" xfId="0" applyNumberFormat="1" applyFont="1" applyBorder="1"/>
    <xf numFmtId="14" fontId="2" fillId="0" borderId="1" xfId="0" applyNumberFormat="1" applyFont="1" applyBorder="1"/>
    <xf numFmtId="164" fontId="2" fillId="0" borderId="1" xfId="0" applyNumberFormat="1" applyFont="1" applyBorder="1" applyAlignment="1">
      <alignment horizontal="right"/>
    </xf>
    <xf numFmtId="0" fontId="2" fillId="0" borderId="6" xfId="0" applyFont="1" applyBorder="1"/>
    <xf numFmtId="0" fontId="2" fillId="0" borderId="0" xfId="0" applyFont="1"/>
    <xf numFmtId="4" fontId="3" fillId="0" borderId="0" xfId="0" applyNumberFormat="1" applyFont="1" applyAlignment="1">
      <alignment horizontal="right"/>
    </xf>
    <xf numFmtId="0" fontId="4" fillId="0" borderId="0" xfId="0" applyFont="1" applyBorder="1"/>
    <xf numFmtId="14" fontId="2" fillId="0" borderId="6" xfId="0" applyNumberFormat="1" applyFont="1" applyBorder="1" applyAlignment="1">
      <alignment horizontal="left"/>
    </xf>
    <xf numFmtId="0" fontId="1" fillId="0" borderId="0" xfId="0" applyFont="1"/>
    <xf numFmtId="14" fontId="2" fillId="0" borderId="0" xfId="0" applyNumberFormat="1" applyFont="1" applyBorder="1"/>
    <xf numFmtId="0" fontId="2" fillId="0" borderId="0" xfId="0" applyNumberFormat="1" applyFont="1" applyBorder="1"/>
    <xf numFmtId="164" fontId="2" fillId="0" borderId="0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G21" sqref="G21"/>
    </sheetView>
  </sheetViews>
  <sheetFormatPr defaultRowHeight="15" x14ac:dyDescent="0.25"/>
  <cols>
    <col min="1" max="1" width="10.140625" customWidth="1"/>
    <col min="2" max="2" width="12.140625" customWidth="1"/>
    <col min="3" max="3" width="8.28515625" customWidth="1"/>
    <col min="4" max="4" width="40.28515625" customWidth="1"/>
    <col min="5" max="5" width="17.42578125" customWidth="1"/>
    <col min="6" max="6" width="10.7109375" customWidth="1"/>
    <col min="7" max="7" width="11.140625" customWidth="1"/>
    <col min="8" max="8" width="14.28515625" customWidth="1"/>
    <col min="9" max="9" width="11.5703125" customWidth="1"/>
  </cols>
  <sheetData>
    <row r="1" spans="1:9" x14ac:dyDescent="0.25">
      <c r="A1" s="48" t="s">
        <v>30</v>
      </c>
      <c r="B1" s="49"/>
      <c r="C1" s="49"/>
      <c r="D1" s="49"/>
      <c r="E1" s="49"/>
      <c r="F1" s="49"/>
      <c r="G1" s="49"/>
      <c r="H1" s="49"/>
      <c r="I1" s="50"/>
    </row>
    <row r="2" spans="1:9" x14ac:dyDescent="0.25">
      <c r="A2" s="48" t="s">
        <v>31</v>
      </c>
      <c r="B2" s="49"/>
      <c r="C2" s="49"/>
      <c r="D2" s="49"/>
      <c r="E2" s="49"/>
      <c r="F2" s="49"/>
      <c r="G2" s="49"/>
      <c r="H2" s="49"/>
      <c r="I2" s="50"/>
    </row>
    <row r="3" spans="1:9" x14ac:dyDescent="0.25">
      <c r="A3" s="51" t="s">
        <v>0</v>
      </c>
      <c r="B3" s="62" t="s">
        <v>200</v>
      </c>
      <c r="C3" s="52"/>
      <c r="D3" s="52"/>
      <c r="E3" s="52"/>
      <c r="F3" s="52"/>
      <c r="G3" s="52"/>
      <c r="H3" s="52"/>
      <c r="I3" s="52"/>
    </row>
    <row r="4" spans="1:9" x14ac:dyDescent="0.25">
      <c r="A4" s="53" t="s">
        <v>1</v>
      </c>
      <c r="B4" s="53" t="s">
        <v>2</v>
      </c>
      <c r="C4" s="53" t="s">
        <v>3</v>
      </c>
      <c r="D4" s="53" t="s">
        <v>4</v>
      </c>
      <c r="E4" s="53" t="s">
        <v>70</v>
      </c>
      <c r="F4" s="53" t="s">
        <v>5</v>
      </c>
      <c r="G4" s="53" t="s">
        <v>6</v>
      </c>
      <c r="H4" s="53" t="s">
        <v>7</v>
      </c>
      <c r="I4" s="53" t="s">
        <v>8</v>
      </c>
    </row>
    <row r="5" spans="1:9" x14ac:dyDescent="0.25">
      <c r="A5" s="54"/>
      <c r="B5" s="55"/>
      <c r="C5" s="56"/>
      <c r="D5" s="56"/>
      <c r="E5" s="56"/>
      <c r="F5" s="56"/>
      <c r="G5" s="57"/>
      <c r="H5" s="58"/>
      <c r="I5" s="59"/>
    </row>
    <row r="6" spans="1:9" x14ac:dyDescent="0.25">
      <c r="A6" s="60"/>
      <c r="B6" s="60"/>
      <c r="C6" s="60"/>
      <c r="D6" s="60"/>
      <c r="E6" s="60"/>
      <c r="F6" s="60"/>
      <c r="G6" s="60"/>
      <c r="H6" s="61"/>
      <c r="I6" s="60"/>
    </row>
    <row r="7" spans="1:9" x14ac:dyDescent="0.25">
      <c r="A7" s="51" t="s">
        <v>0</v>
      </c>
      <c r="B7" s="62" t="s">
        <v>202</v>
      </c>
      <c r="C7" s="52"/>
      <c r="D7" s="52"/>
      <c r="E7" s="52"/>
      <c r="F7" s="52"/>
      <c r="G7" s="52"/>
      <c r="H7" s="52"/>
      <c r="I7" s="52"/>
    </row>
    <row r="8" spans="1:9" x14ac:dyDescent="0.25">
      <c r="A8" s="53" t="s">
        <v>1</v>
      </c>
      <c r="B8" s="53" t="s">
        <v>2</v>
      </c>
      <c r="C8" s="53" t="s">
        <v>3</v>
      </c>
      <c r="D8" s="53" t="s">
        <v>4</v>
      </c>
      <c r="E8" s="53" t="s">
        <v>70</v>
      </c>
      <c r="F8" s="53" t="s">
        <v>5</v>
      </c>
      <c r="G8" s="53" t="s">
        <v>6</v>
      </c>
      <c r="H8" s="53" t="s">
        <v>7</v>
      </c>
      <c r="I8" s="53" t="s">
        <v>8</v>
      </c>
    </row>
    <row r="9" spans="1:9" x14ac:dyDescent="0.25">
      <c r="A9" s="54">
        <v>43893</v>
      </c>
      <c r="B9" s="55" t="s">
        <v>203</v>
      </c>
      <c r="C9" s="56" t="s">
        <v>204</v>
      </c>
      <c r="D9" s="56" t="s">
        <v>205</v>
      </c>
      <c r="E9" s="56" t="s">
        <v>94</v>
      </c>
      <c r="F9" s="56" t="s">
        <v>201</v>
      </c>
      <c r="G9" s="57">
        <v>43888</v>
      </c>
      <c r="H9" s="58">
        <v>700</v>
      </c>
      <c r="I9" s="59" t="s">
        <v>206</v>
      </c>
    </row>
    <row r="10" spans="1:9" x14ac:dyDescent="0.25">
      <c r="A10" s="65"/>
      <c r="B10" s="66"/>
      <c r="C10" s="67"/>
      <c r="D10" s="67"/>
      <c r="E10" s="67"/>
      <c r="F10" s="67"/>
      <c r="G10" s="65"/>
      <c r="H10" s="64" t="s">
        <v>215</v>
      </c>
      <c r="I10" s="52"/>
    </row>
    <row r="12" spans="1:9" x14ac:dyDescent="0.25">
      <c r="A12" s="51" t="s">
        <v>0</v>
      </c>
      <c r="B12" s="62" t="s">
        <v>207</v>
      </c>
      <c r="C12" s="52"/>
      <c r="D12" s="52"/>
      <c r="E12" s="52"/>
      <c r="F12" s="52"/>
      <c r="G12" s="52"/>
      <c r="H12" s="52"/>
      <c r="I12" s="52"/>
    </row>
    <row r="13" spans="1:9" x14ac:dyDescent="0.25">
      <c r="A13" s="53" t="s">
        <v>1</v>
      </c>
      <c r="B13" s="53" t="s">
        <v>2</v>
      </c>
      <c r="C13" s="53" t="s">
        <v>3</v>
      </c>
      <c r="D13" s="53" t="s">
        <v>4</v>
      </c>
      <c r="E13" s="53" t="s">
        <v>70</v>
      </c>
      <c r="F13" s="53" t="s">
        <v>5</v>
      </c>
      <c r="G13" s="53" t="s">
        <v>6</v>
      </c>
      <c r="H13" s="53" t="s">
        <v>7</v>
      </c>
      <c r="I13" s="53" t="s">
        <v>8</v>
      </c>
    </row>
    <row r="14" spans="1:9" x14ac:dyDescent="0.25">
      <c r="A14" s="63" t="s">
        <v>202</v>
      </c>
      <c r="B14" s="55" t="s">
        <v>208</v>
      </c>
      <c r="C14" s="56" t="s">
        <v>15</v>
      </c>
      <c r="D14" s="56" t="s">
        <v>209</v>
      </c>
      <c r="E14" s="56"/>
      <c r="F14" s="56" t="s">
        <v>201</v>
      </c>
      <c r="G14" s="57">
        <v>43895</v>
      </c>
      <c r="H14" s="58">
        <v>1146.3</v>
      </c>
      <c r="I14" s="59" t="s">
        <v>210</v>
      </c>
    </row>
    <row r="15" spans="1:9" x14ac:dyDescent="0.25">
      <c r="A15" s="63" t="s">
        <v>202</v>
      </c>
      <c r="B15" s="55" t="s">
        <v>208</v>
      </c>
      <c r="C15" s="56" t="s">
        <v>15</v>
      </c>
      <c r="D15" s="56" t="s">
        <v>32</v>
      </c>
      <c r="E15" s="56"/>
      <c r="F15" s="56" t="s">
        <v>201</v>
      </c>
      <c r="G15" s="57">
        <v>43895</v>
      </c>
      <c r="H15" s="58">
        <v>1936.39</v>
      </c>
      <c r="I15" s="59" t="s">
        <v>210</v>
      </c>
    </row>
    <row r="16" spans="1:9" x14ac:dyDescent="0.25">
      <c r="A16" s="63" t="s">
        <v>202</v>
      </c>
      <c r="B16" s="55" t="s">
        <v>208</v>
      </c>
      <c r="C16" s="56" t="s">
        <v>15</v>
      </c>
      <c r="D16" s="56" t="s">
        <v>211</v>
      </c>
      <c r="E16" s="56"/>
      <c r="F16" s="56" t="s">
        <v>201</v>
      </c>
      <c r="G16" s="57">
        <v>43895</v>
      </c>
      <c r="H16" s="58">
        <v>1140.33</v>
      </c>
      <c r="I16" s="59" t="s">
        <v>210</v>
      </c>
    </row>
    <row r="17" spans="1:9" x14ac:dyDescent="0.25">
      <c r="A17" s="54">
        <v>43893</v>
      </c>
      <c r="B17" s="55" t="s">
        <v>212</v>
      </c>
      <c r="C17" s="56" t="s">
        <v>204</v>
      </c>
      <c r="D17" s="56" t="s">
        <v>205</v>
      </c>
      <c r="E17" s="56" t="s">
        <v>94</v>
      </c>
      <c r="F17" s="56" t="s">
        <v>201</v>
      </c>
      <c r="G17" s="57">
        <v>43920</v>
      </c>
      <c r="H17" s="58">
        <v>380</v>
      </c>
      <c r="I17" s="59" t="s">
        <v>213</v>
      </c>
    </row>
    <row r="18" spans="1:9" x14ac:dyDescent="0.25">
      <c r="H18" s="64" t="s">
        <v>214</v>
      </c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D39" sqref="D39"/>
    </sheetView>
  </sheetViews>
  <sheetFormatPr defaultRowHeight="15" x14ac:dyDescent="0.25"/>
  <cols>
    <col min="1" max="1" width="12.140625" customWidth="1"/>
    <col min="2" max="2" width="13.42578125" customWidth="1"/>
    <col min="3" max="3" width="12.28515625" customWidth="1"/>
    <col min="4" max="4" width="48.5703125" customWidth="1"/>
    <col min="5" max="5" width="19.85546875" customWidth="1"/>
    <col min="6" max="6" width="11.140625" customWidth="1"/>
    <col min="7" max="9" width="13.7109375" customWidth="1"/>
    <col min="10" max="10" width="11.7109375" customWidth="1"/>
    <col min="11" max="11" width="15.7109375" customWidth="1"/>
    <col min="15" max="15" width="12.140625" customWidth="1"/>
    <col min="16" max="16" width="11.5703125" customWidth="1"/>
    <col min="17" max="17" width="11.42578125" customWidth="1"/>
  </cols>
  <sheetData>
    <row r="1" spans="1:17" thickBot="1" x14ac:dyDescent="0.35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N1" s="25" t="s">
        <v>26</v>
      </c>
      <c r="O1" s="26"/>
      <c r="P1" s="26"/>
      <c r="Q1" s="27"/>
    </row>
    <row r="2" spans="1:17" ht="15.75" thickBot="1" x14ac:dyDescent="0.3">
      <c r="A2" s="1" t="s">
        <v>31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  <c r="N2" s="25" t="s">
        <v>27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17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75</v>
      </c>
      <c r="F4" s="7" t="s">
        <v>5</v>
      </c>
      <c r="G4" s="7" t="s">
        <v>6</v>
      </c>
      <c r="H4" s="7" t="s">
        <v>7</v>
      </c>
      <c r="I4" s="7" t="s">
        <v>23</v>
      </c>
      <c r="J4" s="7" t="s">
        <v>24</v>
      </c>
      <c r="K4" s="7" t="s">
        <v>8</v>
      </c>
      <c r="L4" s="7" t="s">
        <v>11</v>
      </c>
      <c r="N4" s="31" t="s">
        <v>18</v>
      </c>
      <c r="O4" s="31" t="s">
        <v>1</v>
      </c>
      <c r="P4" s="31" t="s">
        <v>7</v>
      </c>
      <c r="Q4" s="31" t="s">
        <v>19</v>
      </c>
    </row>
    <row r="5" spans="1:17" ht="14.45" x14ac:dyDescent="0.3">
      <c r="A5" s="8">
        <v>43224</v>
      </c>
      <c r="B5" s="14" t="s">
        <v>34</v>
      </c>
      <c r="C5" s="9" t="s">
        <v>35</v>
      </c>
      <c r="D5" s="9" t="s">
        <v>37</v>
      </c>
      <c r="E5" s="9" t="s">
        <v>94</v>
      </c>
      <c r="F5" s="10" t="s">
        <v>33</v>
      </c>
      <c r="G5" s="11">
        <v>43276</v>
      </c>
      <c r="H5" s="10">
        <v>350</v>
      </c>
      <c r="I5" s="15"/>
      <c r="J5" s="15"/>
      <c r="K5" s="16" t="s">
        <v>43</v>
      </c>
      <c r="L5" s="9">
        <v>1</v>
      </c>
      <c r="N5" s="13">
        <v>1</v>
      </c>
      <c r="O5" s="8">
        <v>43258</v>
      </c>
      <c r="P5" s="10">
        <v>7500</v>
      </c>
      <c r="Q5" s="10"/>
    </row>
    <row r="6" spans="1:17" ht="14.45" x14ac:dyDescent="0.3">
      <c r="H6" s="39">
        <v>350</v>
      </c>
      <c r="N6" s="13">
        <v>2</v>
      </c>
      <c r="O6" s="8">
        <v>43263</v>
      </c>
      <c r="P6" s="10">
        <v>7500</v>
      </c>
      <c r="Q6" s="10"/>
    </row>
    <row r="7" spans="1:17" ht="14.45" x14ac:dyDescent="0.3">
      <c r="H7" s="39"/>
      <c r="N7" s="13">
        <v>3</v>
      </c>
      <c r="O7" s="8">
        <v>43286</v>
      </c>
      <c r="P7" s="10">
        <v>7500</v>
      </c>
      <c r="Q7" s="10"/>
    </row>
    <row r="8" spans="1:17" ht="14.45" x14ac:dyDescent="0.3">
      <c r="A8" s="40">
        <v>43283</v>
      </c>
      <c r="B8" s="41">
        <v>43221</v>
      </c>
      <c r="C8" s="42" t="s">
        <v>9</v>
      </c>
      <c r="D8" s="42" t="s">
        <v>32</v>
      </c>
      <c r="E8" s="42"/>
      <c r="F8" s="42" t="s">
        <v>33</v>
      </c>
      <c r="G8" s="43">
        <v>43283</v>
      </c>
      <c r="H8" s="44">
        <v>2073.9899999999998</v>
      </c>
      <c r="I8" s="44"/>
      <c r="J8" s="45"/>
      <c r="K8" s="46" t="s">
        <v>169</v>
      </c>
      <c r="L8" s="46">
        <v>2</v>
      </c>
      <c r="N8" s="13">
        <v>4</v>
      </c>
      <c r="O8" s="8">
        <v>43313</v>
      </c>
      <c r="P8" s="10">
        <v>7500</v>
      </c>
      <c r="Q8" s="10"/>
    </row>
    <row r="9" spans="1:17" ht="14.45" x14ac:dyDescent="0.3">
      <c r="A9" s="8">
        <v>43256</v>
      </c>
      <c r="B9" s="9" t="s">
        <v>38</v>
      </c>
      <c r="C9" s="9" t="s">
        <v>35</v>
      </c>
      <c r="D9" s="9" t="s">
        <v>39</v>
      </c>
      <c r="E9" s="9" t="s">
        <v>94</v>
      </c>
      <c r="F9" s="10" t="s">
        <v>33</v>
      </c>
      <c r="G9" s="11">
        <v>43283</v>
      </c>
      <c r="H9" s="15">
        <v>350</v>
      </c>
      <c r="I9" s="15"/>
      <c r="J9" s="15"/>
      <c r="K9" s="15" t="s">
        <v>36</v>
      </c>
      <c r="L9" s="9">
        <v>2</v>
      </c>
      <c r="N9" s="13">
        <v>5</v>
      </c>
      <c r="O9" s="8">
        <v>43343</v>
      </c>
      <c r="P9" s="10">
        <v>7500</v>
      </c>
      <c r="Q9" s="10"/>
    </row>
    <row r="10" spans="1:17" ht="14.45" x14ac:dyDescent="0.3">
      <c r="A10" s="8">
        <v>43282</v>
      </c>
      <c r="B10" s="14">
        <v>43252</v>
      </c>
      <c r="C10" s="10" t="s">
        <v>9</v>
      </c>
      <c r="D10" s="10" t="s">
        <v>32</v>
      </c>
      <c r="E10" s="10" t="s">
        <v>199</v>
      </c>
      <c r="F10" s="10" t="s">
        <v>33</v>
      </c>
      <c r="G10" s="11">
        <v>43286</v>
      </c>
      <c r="H10" s="15">
        <v>2143.35</v>
      </c>
      <c r="I10" s="15"/>
      <c r="J10" s="15"/>
      <c r="K10" s="15" t="s">
        <v>170</v>
      </c>
      <c r="L10" s="9">
        <v>2</v>
      </c>
      <c r="N10" s="13">
        <v>6</v>
      </c>
      <c r="O10" s="8">
        <v>43376</v>
      </c>
      <c r="P10" s="10">
        <v>7500</v>
      </c>
      <c r="Q10" s="10"/>
    </row>
    <row r="11" spans="1:17" ht="14.45" x14ac:dyDescent="0.3">
      <c r="A11" s="8">
        <v>43285</v>
      </c>
      <c r="B11" s="9" t="s">
        <v>41</v>
      </c>
      <c r="C11" s="9" t="s">
        <v>35</v>
      </c>
      <c r="D11" s="9" t="s">
        <v>42</v>
      </c>
      <c r="E11" s="9" t="s">
        <v>94</v>
      </c>
      <c r="F11" s="10" t="s">
        <v>33</v>
      </c>
      <c r="G11" s="11">
        <v>43286</v>
      </c>
      <c r="H11" s="15">
        <v>350</v>
      </c>
      <c r="I11" s="15"/>
      <c r="J11" s="15"/>
      <c r="K11" s="15" t="s">
        <v>40</v>
      </c>
      <c r="L11" s="9">
        <v>2</v>
      </c>
      <c r="N11" s="13"/>
      <c r="O11" s="8"/>
      <c r="P11" s="10"/>
      <c r="Q11" s="10"/>
    </row>
    <row r="12" spans="1:17" x14ac:dyDescent="0.25">
      <c r="A12" s="8">
        <v>43308</v>
      </c>
      <c r="B12" s="9" t="s">
        <v>81</v>
      </c>
      <c r="C12" s="10" t="s">
        <v>73</v>
      </c>
      <c r="D12" s="10" t="s">
        <v>82</v>
      </c>
      <c r="E12" s="10" t="s">
        <v>83</v>
      </c>
      <c r="F12" s="10" t="s">
        <v>33</v>
      </c>
      <c r="G12" s="11">
        <v>43311</v>
      </c>
      <c r="H12" s="15">
        <v>2600</v>
      </c>
      <c r="I12" s="15"/>
      <c r="J12" s="15"/>
      <c r="K12" s="15" t="s">
        <v>84</v>
      </c>
      <c r="L12" s="9">
        <v>2</v>
      </c>
      <c r="N12" s="13"/>
      <c r="O12" s="13"/>
      <c r="P12" s="10"/>
      <c r="Q12" s="10"/>
    </row>
    <row r="13" spans="1:17" ht="14.45" x14ac:dyDescent="0.3">
      <c r="A13" s="8">
        <v>43319</v>
      </c>
      <c r="B13" s="14">
        <v>43282</v>
      </c>
      <c r="C13" s="10" t="s">
        <v>9</v>
      </c>
      <c r="D13" s="10" t="s">
        <v>76</v>
      </c>
      <c r="E13" s="10" t="s">
        <v>199</v>
      </c>
      <c r="F13" s="10" t="s">
        <v>33</v>
      </c>
      <c r="G13" s="11">
        <v>43319</v>
      </c>
      <c r="H13" s="15">
        <v>2540.4</v>
      </c>
      <c r="I13" s="15"/>
      <c r="J13" s="15"/>
      <c r="K13" s="15" t="s">
        <v>90</v>
      </c>
      <c r="L13" s="9">
        <v>3</v>
      </c>
      <c r="N13" s="13"/>
      <c r="O13" s="13"/>
      <c r="P13" s="10"/>
      <c r="Q13" s="10"/>
    </row>
    <row r="14" spans="1:17" ht="14.45" x14ac:dyDescent="0.3">
      <c r="A14" s="8">
        <v>43319</v>
      </c>
      <c r="B14" s="14">
        <v>43282</v>
      </c>
      <c r="C14" s="10" t="s">
        <v>9</v>
      </c>
      <c r="D14" s="10" t="s">
        <v>77</v>
      </c>
      <c r="E14" s="10" t="s">
        <v>195</v>
      </c>
      <c r="F14" s="10" t="s">
        <v>33</v>
      </c>
      <c r="G14" s="11">
        <v>43319</v>
      </c>
      <c r="H14" s="15">
        <v>1051.44</v>
      </c>
      <c r="I14" s="15"/>
      <c r="J14" s="15"/>
      <c r="K14" s="15" t="s">
        <v>89</v>
      </c>
      <c r="L14" s="9">
        <v>3</v>
      </c>
      <c r="O14" s="38" t="s">
        <v>20</v>
      </c>
      <c r="P14" s="10">
        <f>SUM(P5:P13)</f>
        <v>45000</v>
      </c>
      <c r="Q14" s="10">
        <f>SUM(Q5:Q13)</f>
        <v>0</v>
      </c>
    </row>
    <row r="15" spans="1:17" ht="14.45" x14ac:dyDescent="0.3">
      <c r="A15" s="8">
        <v>43319</v>
      </c>
      <c r="B15" s="14">
        <v>43282</v>
      </c>
      <c r="C15" s="10" t="s">
        <v>9</v>
      </c>
      <c r="D15" s="10" t="s">
        <v>78</v>
      </c>
      <c r="E15" s="10" t="s">
        <v>191</v>
      </c>
      <c r="F15" s="10" t="s">
        <v>33</v>
      </c>
      <c r="G15" s="11">
        <v>43319</v>
      </c>
      <c r="H15" s="15">
        <v>216.29</v>
      </c>
      <c r="I15" s="15"/>
      <c r="J15" s="15"/>
      <c r="K15" s="15" t="s">
        <v>91</v>
      </c>
      <c r="L15" s="9">
        <v>3</v>
      </c>
      <c r="N15" s="5"/>
      <c r="O15" s="5"/>
      <c r="P15" s="5"/>
      <c r="Q15" s="32"/>
    </row>
    <row r="16" spans="1:17" ht="14.45" x14ac:dyDescent="0.3">
      <c r="A16" s="17">
        <v>43299</v>
      </c>
      <c r="B16" s="9" t="s">
        <v>79</v>
      </c>
      <c r="C16" s="10" t="s">
        <v>10</v>
      </c>
      <c r="D16" s="10" t="s">
        <v>60</v>
      </c>
      <c r="E16" s="10" t="s">
        <v>74</v>
      </c>
      <c r="F16" s="10" t="s">
        <v>33</v>
      </c>
      <c r="G16" s="11">
        <v>43321</v>
      </c>
      <c r="H16" s="15">
        <v>190</v>
      </c>
      <c r="I16" s="15"/>
      <c r="J16" s="15"/>
      <c r="K16" s="15" t="s">
        <v>80</v>
      </c>
      <c r="L16" s="9">
        <v>3</v>
      </c>
      <c r="N16" s="5"/>
      <c r="O16" s="7" t="s">
        <v>21</v>
      </c>
      <c r="P16" s="10">
        <v>45000</v>
      </c>
      <c r="Q16" s="32"/>
    </row>
    <row r="17" spans="1:17" ht="14.45" x14ac:dyDescent="0.3">
      <c r="A17" s="8">
        <v>43312</v>
      </c>
      <c r="B17" s="9" t="s">
        <v>85</v>
      </c>
      <c r="C17" s="10" t="s">
        <v>10</v>
      </c>
      <c r="D17" s="10" t="s">
        <v>86</v>
      </c>
      <c r="E17" s="10" t="s">
        <v>87</v>
      </c>
      <c r="F17" s="10" t="s">
        <v>33</v>
      </c>
      <c r="G17" s="11">
        <v>43321</v>
      </c>
      <c r="H17" s="15">
        <v>246.7</v>
      </c>
      <c r="I17" s="15"/>
      <c r="J17" s="15"/>
      <c r="K17" s="15" t="s">
        <v>88</v>
      </c>
      <c r="L17" s="9">
        <v>3</v>
      </c>
      <c r="N17" s="5"/>
      <c r="O17" s="7" t="s">
        <v>0</v>
      </c>
      <c r="P17" s="10">
        <v>26291.11</v>
      </c>
      <c r="Q17" s="32"/>
    </row>
    <row r="18" spans="1:17" x14ac:dyDescent="0.25">
      <c r="A18" s="21">
        <v>43318</v>
      </c>
      <c r="B18" s="19" t="s">
        <v>92</v>
      </c>
      <c r="C18" s="18" t="s">
        <v>73</v>
      </c>
      <c r="D18" s="9" t="s">
        <v>93</v>
      </c>
      <c r="E18" s="18" t="s">
        <v>94</v>
      </c>
      <c r="F18" s="18" t="s">
        <v>33</v>
      </c>
      <c r="G18" s="11">
        <v>43321</v>
      </c>
      <c r="H18" s="20">
        <v>700</v>
      </c>
      <c r="I18" s="20"/>
      <c r="J18" s="20"/>
      <c r="K18" s="20" t="s">
        <v>95</v>
      </c>
      <c r="L18" s="19">
        <v>3</v>
      </c>
      <c r="N18" s="5"/>
      <c r="O18" s="7" t="s">
        <v>22</v>
      </c>
      <c r="P18" s="10">
        <v>18708.89</v>
      </c>
      <c r="Q18" s="32"/>
    </row>
    <row r="19" spans="1:17" ht="14.45" x14ac:dyDescent="0.3">
      <c r="H19" s="47">
        <v>12462.17</v>
      </c>
    </row>
    <row r="21" spans="1:17" ht="14.45" x14ac:dyDescent="0.3">
      <c r="A21" s="8">
        <v>43347</v>
      </c>
      <c r="B21" s="14">
        <v>43313</v>
      </c>
      <c r="C21" s="10" t="s">
        <v>9</v>
      </c>
      <c r="D21" s="10" t="s">
        <v>76</v>
      </c>
      <c r="E21" s="10" t="s">
        <v>199</v>
      </c>
      <c r="F21" s="10" t="s">
        <v>33</v>
      </c>
      <c r="G21" s="8">
        <v>43347</v>
      </c>
      <c r="H21" s="15">
        <v>2350</v>
      </c>
      <c r="I21" s="15"/>
      <c r="J21" s="15"/>
      <c r="K21" s="15" t="s">
        <v>171</v>
      </c>
      <c r="L21" s="9">
        <v>4</v>
      </c>
    </row>
    <row r="22" spans="1:17" ht="14.45" x14ac:dyDescent="0.3">
      <c r="A22" s="8">
        <v>43374</v>
      </c>
      <c r="B22" s="9" t="s">
        <v>172</v>
      </c>
      <c r="C22" s="10" t="s">
        <v>9</v>
      </c>
      <c r="D22" s="10" t="s">
        <v>76</v>
      </c>
      <c r="E22" s="10" t="s">
        <v>199</v>
      </c>
      <c r="F22" s="10" t="s">
        <v>33</v>
      </c>
      <c r="G22" s="8">
        <v>43367</v>
      </c>
      <c r="H22" s="15">
        <v>2915.41</v>
      </c>
      <c r="I22" s="15"/>
      <c r="J22" s="15"/>
      <c r="K22" s="15" t="s">
        <v>173</v>
      </c>
      <c r="L22" s="9">
        <v>4</v>
      </c>
    </row>
    <row r="23" spans="1:17" ht="14.45" x14ac:dyDescent="0.3">
      <c r="A23" s="8">
        <v>43346</v>
      </c>
      <c r="B23" s="13" t="s">
        <v>180</v>
      </c>
      <c r="C23" s="13" t="s">
        <v>10</v>
      </c>
      <c r="D23" s="13" t="s">
        <v>161</v>
      </c>
      <c r="E23" s="13" t="s">
        <v>71</v>
      </c>
      <c r="F23" s="13" t="s">
        <v>33</v>
      </c>
      <c r="G23" s="8">
        <v>43367</v>
      </c>
      <c r="H23" s="16">
        <v>1170</v>
      </c>
      <c r="I23" s="13"/>
      <c r="J23" s="13"/>
      <c r="K23" s="13" t="s">
        <v>187</v>
      </c>
      <c r="L23" s="13">
        <v>4</v>
      </c>
    </row>
    <row r="24" spans="1:17" x14ac:dyDescent="0.25">
      <c r="A24" s="8">
        <v>43347</v>
      </c>
      <c r="B24" s="13" t="s">
        <v>183</v>
      </c>
      <c r="C24" s="13" t="s">
        <v>73</v>
      </c>
      <c r="D24" s="9" t="s">
        <v>184</v>
      </c>
      <c r="E24" s="9" t="s">
        <v>94</v>
      </c>
      <c r="F24" s="10" t="s">
        <v>33</v>
      </c>
      <c r="G24" s="8">
        <v>43367</v>
      </c>
      <c r="H24" s="16">
        <v>350</v>
      </c>
      <c r="I24" s="13"/>
      <c r="J24" s="13"/>
      <c r="K24" s="13" t="s">
        <v>188</v>
      </c>
      <c r="L24" s="13">
        <v>4</v>
      </c>
    </row>
    <row r="25" spans="1:17" ht="14.45" x14ac:dyDescent="0.3">
      <c r="A25" s="8">
        <v>43343</v>
      </c>
      <c r="B25" s="13" t="s">
        <v>174</v>
      </c>
      <c r="C25" s="13" t="s">
        <v>10</v>
      </c>
      <c r="D25" s="10" t="s">
        <v>86</v>
      </c>
      <c r="E25" s="10" t="s">
        <v>87</v>
      </c>
      <c r="F25" s="10" t="s">
        <v>33</v>
      </c>
      <c r="G25" s="8">
        <v>43374</v>
      </c>
      <c r="H25" s="16">
        <v>478.2</v>
      </c>
      <c r="I25" s="13"/>
      <c r="J25" s="13"/>
      <c r="K25" s="13" t="s">
        <v>181</v>
      </c>
      <c r="L25" s="13">
        <v>5</v>
      </c>
    </row>
    <row r="26" spans="1:17" ht="14.45" x14ac:dyDescent="0.3">
      <c r="A26" s="8">
        <v>43378</v>
      </c>
      <c r="B26" s="14">
        <v>43344</v>
      </c>
      <c r="C26" s="10" t="s">
        <v>9</v>
      </c>
      <c r="D26" s="10" t="s">
        <v>76</v>
      </c>
      <c r="E26" s="10" t="s">
        <v>199</v>
      </c>
      <c r="F26" s="10" t="s">
        <v>33</v>
      </c>
      <c r="G26" s="8">
        <v>43378</v>
      </c>
      <c r="H26" s="16">
        <v>2350</v>
      </c>
      <c r="I26" s="13"/>
      <c r="J26" s="13"/>
      <c r="K26" s="13" t="s">
        <v>175</v>
      </c>
      <c r="L26" s="13">
        <v>5</v>
      </c>
    </row>
    <row r="27" spans="1:17" ht="14.45" x14ac:dyDescent="0.3">
      <c r="A27" s="8">
        <v>43378</v>
      </c>
      <c r="B27" s="14">
        <v>43344</v>
      </c>
      <c r="C27" s="13" t="s">
        <v>9</v>
      </c>
      <c r="D27" s="13" t="s">
        <v>176</v>
      </c>
      <c r="E27" s="13" t="s">
        <v>193</v>
      </c>
      <c r="F27" s="10" t="s">
        <v>33</v>
      </c>
      <c r="G27" s="8">
        <v>43378</v>
      </c>
      <c r="H27" s="16">
        <v>1083.95</v>
      </c>
      <c r="I27" s="13"/>
      <c r="J27" s="13"/>
      <c r="K27" s="13" t="s">
        <v>177</v>
      </c>
      <c r="L27" s="13">
        <v>5</v>
      </c>
    </row>
    <row r="28" spans="1:17" x14ac:dyDescent="0.25">
      <c r="A28" s="8">
        <v>43378</v>
      </c>
      <c r="B28" s="14">
        <v>43344</v>
      </c>
      <c r="C28" s="13" t="s">
        <v>9</v>
      </c>
      <c r="D28" s="13" t="s">
        <v>178</v>
      </c>
      <c r="E28" s="13" t="s">
        <v>194</v>
      </c>
      <c r="F28" s="10" t="s">
        <v>33</v>
      </c>
      <c r="G28" s="8">
        <v>43378</v>
      </c>
      <c r="H28" s="16">
        <v>1186.3800000000001</v>
      </c>
      <c r="I28" s="13"/>
      <c r="J28" s="13"/>
      <c r="K28" s="13" t="s">
        <v>179</v>
      </c>
      <c r="L28" s="13">
        <v>5</v>
      </c>
    </row>
    <row r="29" spans="1:17" x14ac:dyDescent="0.25">
      <c r="A29" s="8">
        <v>43374</v>
      </c>
      <c r="B29" s="13" t="s">
        <v>186</v>
      </c>
      <c r="C29" s="13" t="s">
        <v>10</v>
      </c>
      <c r="D29" s="13" t="s">
        <v>161</v>
      </c>
      <c r="E29" s="13" t="s">
        <v>71</v>
      </c>
      <c r="F29" s="13" t="s">
        <v>33</v>
      </c>
      <c r="G29" s="8">
        <v>43390</v>
      </c>
      <c r="H29" s="16">
        <v>1170</v>
      </c>
      <c r="I29" s="13"/>
      <c r="J29" s="13"/>
      <c r="K29" s="13" t="s">
        <v>182</v>
      </c>
      <c r="L29" s="13">
        <v>5</v>
      </c>
    </row>
    <row r="30" spans="1:17" x14ac:dyDescent="0.25">
      <c r="A30" s="8">
        <v>43375</v>
      </c>
      <c r="B30" s="13" t="s">
        <v>189</v>
      </c>
      <c r="C30" s="13" t="s">
        <v>73</v>
      </c>
      <c r="D30" s="9" t="s">
        <v>184</v>
      </c>
      <c r="E30" s="9" t="s">
        <v>94</v>
      </c>
      <c r="F30" s="10" t="s">
        <v>33</v>
      </c>
      <c r="G30" s="8">
        <v>43390</v>
      </c>
      <c r="H30" s="16">
        <v>350</v>
      </c>
      <c r="I30" s="13"/>
      <c r="J30" s="13"/>
      <c r="K30" s="13" t="s">
        <v>185</v>
      </c>
      <c r="L30" s="13">
        <v>5</v>
      </c>
    </row>
    <row r="31" spans="1:17" x14ac:dyDescent="0.25">
      <c r="A31" s="8">
        <v>43403</v>
      </c>
      <c r="B31" s="14">
        <v>43374</v>
      </c>
      <c r="C31" s="10" t="s">
        <v>9</v>
      </c>
      <c r="D31" s="10" t="s">
        <v>76</v>
      </c>
      <c r="E31" s="10" t="s">
        <v>199</v>
      </c>
      <c r="F31" s="10" t="s">
        <v>33</v>
      </c>
      <c r="G31" s="8">
        <v>43403</v>
      </c>
      <c r="H31" s="16">
        <v>75</v>
      </c>
      <c r="I31" s="13"/>
      <c r="J31" s="13"/>
      <c r="K31" s="13" t="s">
        <v>190</v>
      </c>
      <c r="L31" s="13">
        <v>5</v>
      </c>
    </row>
    <row r="32" spans="1:17" x14ac:dyDescent="0.25">
      <c r="H32" s="47">
        <v>13478.94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6"/>
  <sheetViews>
    <sheetView topLeftCell="B1" workbookViewId="0">
      <selection activeCell="E16" sqref="E16"/>
    </sheetView>
  </sheetViews>
  <sheetFormatPr defaultRowHeight="15" x14ac:dyDescent="0.25"/>
  <cols>
    <col min="1" max="1" width="11.7109375" customWidth="1"/>
    <col min="2" max="2" width="14.28515625" customWidth="1"/>
    <col min="3" max="3" width="13" customWidth="1"/>
    <col min="4" max="4" width="54" customWidth="1"/>
    <col min="5" max="5" width="21.42578125" customWidth="1"/>
    <col min="6" max="6" width="13.28515625" customWidth="1"/>
    <col min="7" max="7" width="13.85546875" customWidth="1"/>
    <col min="8" max="8" width="12.85546875" customWidth="1"/>
    <col min="9" max="9" width="16" customWidth="1"/>
    <col min="10" max="10" width="9.28515625" customWidth="1"/>
    <col min="11" max="11" width="13.7109375" customWidth="1"/>
    <col min="12" max="13" width="11.85546875" customWidth="1"/>
    <col min="14" max="14" width="6.42578125" customWidth="1"/>
    <col min="15" max="15" width="10.42578125" customWidth="1"/>
    <col min="16" max="16" width="13" customWidth="1"/>
    <col min="17" max="17" width="11.140625" customWidth="1"/>
  </cols>
  <sheetData>
    <row r="1" spans="1:17" thickBot="1" x14ac:dyDescent="0.35">
      <c r="A1" s="1" t="s">
        <v>25</v>
      </c>
      <c r="B1" s="2"/>
      <c r="C1" s="2"/>
      <c r="D1" s="2"/>
      <c r="E1" s="2"/>
      <c r="F1" s="2"/>
      <c r="G1" s="2"/>
      <c r="H1" s="2"/>
      <c r="I1" s="2"/>
      <c r="J1" s="3"/>
      <c r="K1" s="33"/>
      <c r="L1" s="33"/>
      <c r="N1" s="25" t="s">
        <v>44</v>
      </c>
      <c r="O1" s="26"/>
      <c r="P1" s="26"/>
      <c r="Q1" s="27"/>
    </row>
    <row r="2" spans="1:17" ht="15.75" thickBot="1" x14ac:dyDescent="0.3">
      <c r="A2" s="1" t="s">
        <v>12</v>
      </c>
      <c r="B2" s="2"/>
      <c r="C2" s="2"/>
      <c r="D2" s="2"/>
      <c r="E2" s="2"/>
      <c r="F2" s="2"/>
      <c r="G2" s="2"/>
      <c r="H2" s="2"/>
      <c r="I2" s="2"/>
      <c r="J2" s="3"/>
      <c r="K2" s="33"/>
      <c r="L2" s="33"/>
      <c r="N2" s="25" t="s">
        <v>16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17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75</v>
      </c>
      <c r="F4" s="7" t="s">
        <v>5</v>
      </c>
      <c r="G4" s="7" t="s">
        <v>6</v>
      </c>
      <c r="H4" s="7" t="s">
        <v>7</v>
      </c>
      <c r="I4" s="7" t="s">
        <v>23</v>
      </c>
      <c r="J4" s="7" t="s">
        <v>24</v>
      </c>
      <c r="K4" s="7" t="s">
        <v>8</v>
      </c>
      <c r="L4" s="7" t="s">
        <v>11</v>
      </c>
      <c r="N4" s="31" t="s">
        <v>18</v>
      </c>
      <c r="O4" s="31" t="s">
        <v>1</v>
      </c>
      <c r="P4" s="31" t="s">
        <v>7</v>
      </c>
      <c r="Q4" s="31" t="s">
        <v>19</v>
      </c>
    </row>
    <row r="5" spans="1:17" x14ac:dyDescent="0.25">
      <c r="A5" s="8">
        <v>43276</v>
      </c>
      <c r="B5" s="14">
        <v>43221</v>
      </c>
      <c r="C5" s="10" t="s">
        <v>9</v>
      </c>
      <c r="D5" s="10" t="s">
        <v>47</v>
      </c>
      <c r="E5" s="10" t="s">
        <v>193</v>
      </c>
      <c r="F5" s="10" t="s">
        <v>13</v>
      </c>
      <c r="G5" s="11">
        <v>43276</v>
      </c>
      <c r="H5" s="12">
        <v>1044.44</v>
      </c>
      <c r="I5" s="12"/>
      <c r="J5" s="15"/>
      <c r="K5" s="13" t="s">
        <v>45</v>
      </c>
      <c r="L5" s="13">
        <v>1</v>
      </c>
      <c r="N5" s="13">
        <v>1</v>
      </c>
      <c r="O5" s="8">
        <v>43280</v>
      </c>
      <c r="P5" s="10">
        <v>8893.49</v>
      </c>
      <c r="Q5" s="10"/>
    </row>
    <row r="6" spans="1:17" x14ac:dyDescent="0.25">
      <c r="A6" s="8">
        <v>43276</v>
      </c>
      <c r="B6" s="14">
        <v>43221</v>
      </c>
      <c r="C6" s="9" t="s">
        <v>15</v>
      </c>
      <c r="D6" s="9" t="s">
        <v>46</v>
      </c>
      <c r="E6" s="9" t="s">
        <v>197</v>
      </c>
      <c r="F6" s="10" t="s">
        <v>13</v>
      </c>
      <c r="G6" s="11">
        <v>43276</v>
      </c>
      <c r="H6" s="15">
        <v>1096.6300000000001</v>
      </c>
      <c r="I6" s="15"/>
      <c r="J6" s="15"/>
      <c r="K6" s="16" t="s">
        <v>48</v>
      </c>
      <c r="L6" s="9">
        <v>1</v>
      </c>
      <c r="N6" s="13">
        <v>2</v>
      </c>
      <c r="O6" s="8">
        <v>43342</v>
      </c>
      <c r="P6" s="10">
        <v>26989.15</v>
      </c>
      <c r="Q6" s="10"/>
    </row>
    <row r="7" spans="1:17" ht="14.45" x14ac:dyDescent="0.3">
      <c r="A7" s="8">
        <v>43276</v>
      </c>
      <c r="B7" s="14">
        <v>43221</v>
      </c>
      <c r="C7" s="10" t="s">
        <v>9</v>
      </c>
      <c r="D7" s="10" t="s">
        <v>49</v>
      </c>
      <c r="E7" s="10" t="s">
        <v>198</v>
      </c>
      <c r="F7" s="10" t="s">
        <v>13</v>
      </c>
      <c r="G7" s="11">
        <v>43276</v>
      </c>
      <c r="H7" s="15">
        <v>1075.49</v>
      </c>
      <c r="I7" s="15"/>
      <c r="J7" s="15"/>
      <c r="K7" s="15" t="s">
        <v>50</v>
      </c>
      <c r="L7" s="9">
        <v>1</v>
      </c>
      <c r="N7" s="13">
        <v>3</v>
      </c>
      <c r="O7" s="8">
        <v>43403</v>
      </c>
      <c r="P7" s="10">
        <v>28562.35</v>
      </c>
      <c r="Q7" s="10"/>
    </row>
    <row r="8" spans="1:17" x14ac:dyDescent="0.25">
      <c r="A8" s="8">
        <v>43276</v>
      </c>
      <c r="B8" s="14">
        <v>43221</v>
      </c>
      <c r="C8" s="9" t="s">
        <v>9</v>
      </c>
      <c r="D8" s="9" t="s">
        <v>51</v>
      </c>
      <c r="E8" s="9" t="s">
        <v>192</v>
      </c>
      <c r="F8" s="10" t="s">
        <v>13</v>
      </c>
      <c r="G8" s="11">
        <v>43276</v>
      </c>
      <c r="H8" s="15">
        <v>1221.1300000000001</v>
      </c>
      <c r="I8" s="15"/>
      <c r="J8" s="15"/>
      <c r="K8" s="15" t="s">
        <v>52</v>
      </c>
      <c r="L8" s="9">
        <v>1</v>
      </c>
      <c r="N8" s="13"/>
      <c r="O8" s="8"/>
      <c r="P8" s="10"/>
      <c r="Q8" s="10"/>
    </row>
    <row r="9" spans="1:17" x14ac:dyDescent="0.25">
      <c r="A9" s="8">
        <v>43276</v>
      </c>
      <c r="B9" s="14">
        <v>43221</v>
      </c>
      <c r="C9" s="9" t="s">
        <v>9</v>
      </c>
      <c r="D9" s="9" t="s">
        <v>53</v>
      </c>
      <c r="E9" s="9" t="s">
        <v>196</v>
      </c>
      <c r="F9" s="10" t="s">
        <v>13</v>
      </c>
      <c r="G9" s="8">
        <v>43276</v>
      </c>
      <c r="H9" s="10">
        <v>1483.05</v>
      </c>
      <c r="I9" s="10"/>
      <c r="J9" s="10"/>
      <c r="K9" s="10" t="s">
        <v>54</v>
      </c>
      <c r="L9" s="9">
        <v>1</v>
      </c>
      <c r="M9" s="24"/>
      <c r="N9" s="13"/>
      <c r="O9" s="13"/>
      <c r="P9" s="10"/>
      <c r="Q9" s="10"/>
    </row>
    <row r="10" spans="1:17" x14ac:dyDescent="0.25">
      <c r="A10" s="8">
        <v>43222</v>
      </c>
      <c r="B10" s="14" t="s">
        <v>137</v>
      </c>
      <c r="C10" s="13" t="s">
        <v>9</v>
      </c>
      <c r="D10" s="10" t="s">
        <v>64</v>
      </c>
      <c r="E10" s="10" t="s">
        <v>194</v>
      </c>
      <c r="F10" s="10" t="s">
        <v>13</v>
      </c>
      <c r="G10" s="8">
        <v>43276</v>
      </c>
      <c r="H10" s="10">
        <v>1418.76</v>
      </c>
      <c r="I10" s="10"/>
      <c r="J10" s="10"/>
      <c r="K10" s="10" t="s">
        <v>167</v>
      </c>
      <c r="L10" s="9">
        <v>1</v>
      </c>
      <c r="M10" s="24"/>
      <c r="N10" s="13"/>
      <c r="O10" s="7" t="s">
        <v>20</v>
      </c>
      <c r="P10" s="10">
        <f ca="1">SUM(P5:P11)</f>
        <v>64444.99</v>
      </c>
      <c r="Q10" s="10">
        <f ca="1">SUM(Q5:Q15)</f>
        <v>0</v>
      </c>
    </row>
    <row r="11" spans="1:17" x14ac:dyDescent="0.25">
      <c r="A11" s="8">
        <v>43280</v>
      </c>
      <c r="B11" s="14" t="s">
        <v>137</v>
      </c>
      <c r="C11" s="13" t="s">
        <v>9</v>
      </c>
      <c r="D11" s="9" t="s">
        <v>46</v>
      </c>
      <c r="E11" s="9" t="s">
        <v>197</v>
      </c>
      <c r="F11" s="10" t="s">
        <v>13</v>
      </c>
      <c r="G11" s="8">
        <v>43280</v>
      </c>
      <c r="H11" s="10">
        <v>1553.99</v>
      </c>
      <c r="I11" s="10"/>
      <c r="J11" s="10"/>
      <c r="K11" s="10" t="s">
        <v>168</v>
      </c>
      <c r="L11" s="37">
        <v>1</v>
      </c>
      <c r="M11" s="24"/>
      <c r="N11" s="5"/>
      <c r="O11" s="5"/>
      <c r="P11" s="32"/>
      <c r="Q11" s="32"/>
    </row>
    <row r="12" spans="1:17" ht="14.45" x14ac:dyDescent="0.3">
      <c r="A12" s="35"/>
      <c r="B12" s="36"/>
      <c r="C12" s="34"/>
      <c r="D12" s="34"/>
      <c r="E12" s="34"/>
      <c r="F12" s="32"/>
      <c r="G12" s="35"/>
      <c r="H12" s="32"/>
      <c r="I12" s="32"/>
      <c r="J12" s="32"/>
      <c r="K12" s="32"/>
      <c r="L12" s="34"/>
      <c r="M12" s="24"/>
      <c r="N12" s="5"/>
      <c r="O12" s="7" t="s">
        <v>21</v>
      </c>
      <c r="P12" s="10">
        <v>80000</v>
      </c>
      <c r="Q12" s="32"/>
    </row>
    <row r="13" spans="1:17" ht="14.45" x14ac:dyDescent="0.3">
      <c r="A13" s="8">
        <v>43252</v>
      </c>
      <c r="B13" s="9" t="s">
        <v>55</v>
      </c>
      <c r="C13" s="10" t="s">
        <v>10</v>
      </c>
      <c r="D13" s="10" t="s">
        <v>28</v>
      </c>
      <c r="E13" s="10" t="s">
        <v>71</v>
      </c>
      <c r="F13" s="10" t="s">
        <v>13</v>
      </c>
      <c r="G13" s="8">
        <v>43283</v>
      </c>
      <c r="H13" s="10">
        <v>910</v>
      </c>
      <c r="I13" s="10"/>
      <c r="J13" s="10"/>
      <c r="K13" s="10" t="s">
        <v>56</v>
      </c>
      <c r="L13" s="9">
        <v>2</v>
      </c>
      <c r="N13" s="5"/>
      <c r="O13" s="7" t="s">
        <v>0</v>
      </c>
      <c r="P13" s="10">
        <v>64444.99</v>
      </c>
      <c r="Q13" s="32"/>
    </row>
    <row r="14" spans="1:17" ht="14.45" x14ac:dyDescent="0.3">
      <c r="A14" s="8">
        <v>43252</v>
      </c>
      <c r="B14" s="9" t="s">
        <v>57</v>
      </c>
      <c r="C14" s="10" t="s">
        <v>10</v>
      </c>
      <c r="D14" s="10" t="s">
        <v>28</v>
      </c>
      <c r="E14" s="10" t="s">
        <v>71</v>
      </c>
      <c r="F14" s="10" t="s">
        <v>13</v>
      </c>
      <c r="G14" s="11">
        <v>43283</v>
      </c>
      <c r="H14" s="15">
        <v>701.17</v>
      </c>
      <c r="I14" s="15"/>
      <c r="J14" s="15"/>
      <c r="K14" s="15" t="s">
        <v>58</v>
      </c>
      <c r="L14" s="9">
        <v>2</v>
      </c>
      <c r="N14" s="5"/>
      <c r="O14" s="7" t="s">
        <v>22</v>
      </c>
      <c r="P14" s="10">
        <f>P12-P13</f>
        <v>15555.010000000002</v>
      </c>
      <c r="Q14" s="32"/>
    </row>
    <row r="15" spans="1:17" ht="14.45" x14ac:dyDescent="0.3">
      <c r="A15" s="8">
        <v>43252</v>
      </c>
      <c r="B15" s="9" t="s">
        <v>59</v>
      </c>
      <c r="C15" s="10" t="s">
        <v>10</v>
      </c>
      <c r="D15" s="10" t="s">
        <v>60</v>
      </c>
      <c r="E15" s="10" t="s">
        <v>74</v>
      </c>
      <c r="F15" s="10" t="s">
        <v>13</v>
      </c>
      <c r="G15" s="8">
        <v>43283</v>
      </c>
      <c r="H15" s="15">
        <v>330.73</v>
      </c>
      <c r="I15" s="15"/>
      <c r="J15" s="15"/>
      <c r="K15" s="15" t="s">
        <v>61</v>
      </c>
      <c r="L15" s="9">
        <v>2</v>
      </c>
      <c r="N15" s="5"/>
      <c r="Q15" s="32"/>
    </row>
    <row r="16" spans="1:17" ht="14.45" x14ac:dyDescent="0.3">
      <c r="A16" s="17">
        <v>43285</v>
      </c>
      <c r="B16" s="14">
        <v>43282</v>
      </c>
      <c r="C16" s="10" t="s">
        <v>35</v>
      </c>
      <c r="D16" s="10" t="s">
        <v>14</v>
      </c>
      <c r="E16" s="10"/>
      <c r="F16" s="10" t="s">
        <v>13</v>
      </c>
      <c r="G16" s="8">
        <v>43285</v>
      </c>
      <c r="H16" s="15">
        <v>355.73</v>
      </c>
      <c r="I16" s="15"/>
      <c r="J16" s="15"/>
      <c r="K16" s="15" t="s">
        <v>62</v>
      </c>
      <c r="L16" s="9">
        <v>2</v>
      </c>
      <c r="N16" s="5"/>
      <c r="O16" s="7" t="s">
        <v>13</v>
      </c>
      <c r="P16" s="10"/>
      <c r="Q16" s="32"/>
    </row>
    <row r="17" spans="1:17" x14ac:dyDescent="0.25">
      <c r="A17" s="8">
        <v>43286</v>
      </c>
      <c r="B17" s="14">
        <v>43252</v>
      </c>
      <c r="C17" s="10" t="s">
        <v>9</v>
      </c>
      <c r="D17" s="10" t="s">
        <v>47</v>
      </c>
      <c r="E17" s="10" t="s">
        <v>193</v>
      </c>
      <c r="F17" s="10" t="s">
        <v>13</v>
      </c>
      <c r="G17" s="8">
        <v>43286</v>
      </c>
      <c r="H17" s="15">
        <v>1044.44</v>
      </c>
      <c r="I17" s="15"/>
      <c r="J17" s="15"/>
      <c r="K17" s="15" t="s">
        <v>63</v>
      </c>
      <c r="L17" s="9">
        <v>2</v>
      </c>
      <c r="N17" s="5"/>
      <c r="O17" s="7" t="s">
        <v>19</v>
      </c>
      <c r="P17" s="10">
        <v>0</v>
      </c>
      <c r="Q17" s="32"/>
    </row>
    <row r="18" spans="1:17" x14ac:dyDescent="0.25">
      <c r="A18" s="8">
        <v>43286</v>
      </c>
      <c r="B18" s="14">
        <v>43252</v>
      </c>
      <c r="C18" s="10" t="s">
        <v>9</v>
      </c>
      <c r="D18" s="10" t="s">
        <v>64</v>
      </c>
      <c r="E18" s="10" t="s">
        <v>194</v>
      </c>
      <c r="F18" s="10" t="s">
        <v>13</v>
      </c>
      <c r="G18" s="8">
        <v>43286</v>
      </c>
      <c r="H18" s="15">
        <v>1034.2</v>
      </c>
      <c r="I18" s="15"/>
      <c r="J18" s="15"/>
      <c r="K18" s="15" t="s">
        <v>65</v>
      </c>
      <c r="L18" s="9">
        <v>2</v>
      </c>
      <c r="N18" s="5"/>
      <c r="O18" s="7" t="s">
        <v>20</v>
      </c>
      <c r="P18" s="10">
        <f>P16-P17</f>
        <v>0</v>
      </c>
      <c r="Q18" s="32"/>
    </row>
    <row r="19" spans="1:17" x14ac:dyDescent="0.25">
      <c r="A19" s="8">
        <v>43286</v>
      </c>
      <c r="B19" s="22">
        <v>43252</v>
      </c>
      <c r="C19" s="18" t="s">
        <v>9</v>
      </c>
      <c r="D19" s="18" t="s">
        <v>46</v>
      </c>
      <c r="E19" s="9" t="s">
        <v>197</v>
      </c>
      <c r="F19" s="18" t="s">
        <v>13</v>
      </c>
      <c r="G19" s="21">
        <v>43286</v>
      </c>
      <c r="H19" s="20">
        <v>1096.6300000000001</v>
      </c>
      <c r="I19" s="20"/>
      <c r="J19" s="20"/>
      <c r="K19" s="20" t="s">
        <v>66</v>
      </c>
      <c r="L19" s="19">
        <v>2</v>
      </c>
    </row>
    <row r="20" spans="1:17" ht="14.45" x14ac:dyDescent="0.3">
      <c r="A20" s="8">
        <v>43286</v>
      </c>
      <c r="B20" s="14">
        <v>43252</v>
      </c>
      <c r="C20" s="10" t="s">
        <v>9</v>
      </c>
      <c r="D20" s="10" t="s">
        <v>49</v>
      </c>
      <c r="E20" s="10" t="s">
        <v>198</v>
      </c>
      <c r="F20" s="10" t="s">
        <v>13</v>
      </c>
      <c r="G20" s="8">
        <v>43286</v>
      </c>
      <c r="H20" s="15">
        <v>1480.62</v>
      </c>
      <c r="I20" s="15"/>
      <c r="J20" s="15"/>
      <c r="K20" s="15" t="s">
        <v>67</v>
      </c>
      <c r="L20" s="9">
        <v>2</v>
      </c>
    </row>
    <row r="21" spans="1:17" x14ac:dyDescent="0.25">
      <c r="A21" s="8">
        <v>43286</v>
      </c>
      <c r="B21" s="14">
        <v>43252</v>
      </c>
      <c r="C21" s="10" t="s">
        <v>9</v>
      </c>
      <c r="D21" s="10" t="s">
        <v>51</v>
      </c>
      <c r="E21" s="9" t="s">
        <v>192</v>
      </c>
      <c r="F21" s="10" t="s">
        <v>13</v>
      </c>
      <c r="G21" s="8">
        <v>43286</v>
      </c>
      <c r="H21" s="15">
        <v>1209.57</v>
      </c>
      <c r="I21" s="15"/>
      <c r="J21" s="15"/>
      <c r="K21" s="15" t="s">
        <v>68</v>
      </c>
      <c r="L21" s="9">
        <v>2</v>
      </c>
    </row>
    <row r="22" spans="1:17" x14ac:dyDescent="0.25">
      <c r="A22" s="8">
        <v>43286</v>
      </c>
      <c r="B22" s="14">
        <v>43252</v>
      </c>
      <c r="C22" s="10" t="s">
        <v>9</v>
      </c>
      <c r="D22" s="10" t="s">
        <v>53</v>
      </c>
      <c r="E22" s="9" t="s">
        <v>196</v>
      </c>
      <c r="F22" s="10" t="s">
        <v>13</v>
      </c>
      <c r="G22" s="8">
        <v>43286</v>
      </c>
      <c r="H22" s="15">
        <v>1034.2</v>
      </c>
      <c r="I22" s="15"/>
      <c r="J22" s="15"/>
      <c r="K22" s="15" t="s">
        <v>69</v>
      </c>
      <c r="L22" s="9">
        <v>2</v>
      </c>
    </row>
    <row r="23" spans="1:17" ht="14.45" x14ac:dyDescent="0.3">
      <c r="A23" s="21">
        <v>43308</v>
      </c>
      <c r="B23" s="14" t="s">
        <v>116</v>
      </c>
      <c r="C23" s="10" t="s">
        <v>117</v>
      </c>
      <c r="D23" s="10" t="s">
        <v>118</v>
      </c>
      <c r="E23" s="10" t="s">
        <v>119</v>
      </c>
      <c r="F23" s="10" t="s">
        <v>13</v>
      </c>
      <c r="G23" s="8">
        <v>43293</v>
      </c>
      <c r="H23" s="15">
        <v>6439</v>
      </c>
      <c r="I23" s="15"/>
      <c r="J23" s="15"/>
      <c r="K23" s="15" t="s">
        <v>120</v>
      </c>
      <c r="L23" s="9">
        <v>2</v>
      </c>
    </row>
    <row r="24" spans="1:17" ht="14.45" x14ac:dyDescent="0.3">
      <c r="A24" s="21">
        <v>43297</v>
      </c>
      <c r="B24" s="14" t="s">
        <v>107</v>
      </c>
      <c r="C24" s="10" t="s">
        <v>10</v>
      </c>
      <c r="D24" s="10" t="s">
        <v>29</v>
      </c>
      <c r="E24" s="10" t="s">
        <v>108</v>
      </c>
      <c r="F24" s="10" t="s">
        <v>13</v>
      </c>
      <c r="G24" s="8">
        <v>43298</v>
      </c>
      <c r="H24" s="15">
        <v>1023.98</v>
      </c>
      <c r="I24" s="15"/>
      <c r="J24" s="15"/>
      <c r="K24" s="15" t="s">
        <v>109</v>
      </c>
      <c r="L24" s="9">
        <v>2</v>
      </c>
    </row>
    <row r="25" spans="1:17" x14ac:dyDescent="0.25">
      <c r="A25" s="21">
        <v>43304</v>
      </c>
      <c r="B25" s="14" t="s">
        <v>72</v>
      </c>
      <c r="C25" s="10" t="s">
        <v>73</v>
      </c>
      <c r="D25" s="10" t="s">
        <v>114</v>
      </c>
      <c r="E25" s="10" t="s">
        <v>123</v>
      </c>
      <c r="F25" s="10" t="s">
        <v>13</v>
      </c>
      <c r="G25" s="8">
        <v>43304</v>
      </c>
      <c r="H25" s="15">
        <v>228.76</v>
      </c>
      <c r="I25" s="15"/>
      <c r="J25" s="15"/>
      <c r="K25" s="15" t="s">
        <v>115</v>
      </c>
      <c r="L25" s="9">
        <v>2</v>
      </c>
    </row>
    <row r="26" spans="1:17" ht="14.45" x14ac:dyDescent="0.3">
      <c r="A26" s="8">
        <v>43281</v>
      </c>
      <c r="B26" s="9" t="s">
        <v>96</v>
      </c>
      <c r="C26" s="18" t="s">
        <v>10</v>
      </c>
      <c r="D26" s="18" t="s">
        <v>86</v>
      </c>
      <c r="E26" s="18" t="s">
        <v>87</v>
      </c>
      <c r="F26" s="18" t="s">
        <v>13</v>
      </c>
      <c r="G26" s="8">
        <v>43307</v>
      </c>
      <c r="H26" s="15">
        <v>371.18</v>
      </c>
      <c r="I26" s="15"/>
      <c r="J26" s="15"/>
      <c r="K26" s="15" t="s">
        <v>97</v>
      </c>
      <c r="L26" s="9">
        <v>2</v>
      </c>
    </row>
    <row r="27" spans="1:17" x14ac:dyDescent="0.25">
      <c r="A27" s="21">
        <v>43283</v>
      </c>
      <c r="B27" s="14" t="s">
        <v>105</v>
      </c>
      <c r="C27" s="10" t="s">
        <v>10</v>
      </c>
      <c r="D27" s="10" t="s">
        <v>60</v>
      </c>
      <c r="E27" s="10" t="s">
        <v>74</v>
      </c>
      <c r="F27" s="10" t="s">
        <v>13</v>
      </c>
      <c r="G27" s="8">
        <v>43307</v>
      </c>
      <c r="H27" s="15">
        <v>50</v>
      </c>
      <c r="I27" s="15"/>
      <c r="J27" s="15"/>
      <c r="K27" s="15" t="s">
        <v>106</v>
      </c>
      <c r="L27" s="9">
        <v>2</v>
      </c>
    </row>
    <row r="28" spans="1:17" x14ac:dyDescent="0.25">
      <c r="A28" s="21">
        <v>43301</v>
      </c>
      <c r="B28" s="14" t="s">
        <v>110</v>
      </c>
      <c r="C28" s="10" t="s">
        <v>10</v>
      </c>
      <c r="D28" s="10" t="s">
        <v>111</v>
      </c>
      <c r="E28" s="10" t="s">
        <v>112</v>
      </c>
      <c r="F28" s="10" t="s">
        <v>13</v>
      </c>
      <c r="G28" s="8">
        <v>43307</v>
      </c>
      <c r="H28" s="15">
        <v>385</v>
      </c>
      <c r="I28" s="15"/>
      <c r="J28" s="15"/>
      <c r="K28" s="15" t="s">
        <v>113</v>
      </c>
      <c r="L28" s="9">
        <v>2</v>
      </c>
    </row>
    <row r="29" spans="1:17" x14ac:dyDescent="0.25">
      <c r="A29" s="8">
        <v>43283</v>
      </c>
      <c r="B29" s="22">
        <v>43282</v>
      </c>
      <c r="C29" s="10" t="s">
        <v>9</v>
      </c>
      <c r="D29" s="10" t="s">
        <v>49</v>
      </c>
      <c r="E29" s="10" t="s">
        <v>198</v>
      </c>
      <c r="F29" s="10" t="s">
        <v>13</v>
      </c>
      <c r="G29" s="8">
        <v>43318</v>
      </c>
      <c r="H29" s="15">
        <v>1748.62</v>
      </c>
      <c r="I29" s="15"/>
      <c r="J29" s="15"/>
      <c r="K29" s="15" t="s">
        <v>98</v>
      </c>
      <c r="L29" s="9">
        <v>2</v>
      </c>
    </row>
    <row r="30" spans="1:17" x14ac:dyDescent="0.25">
      <c r="A30" s="8">
        <v>43318</v>
      </c>
      <c r="B30" s="14" t="s">
        <v>72</v>
      </c>
      <c r="C30" s="13" t="s">
        <v>73</v>
      </c>
      <c r="D30" s="10" t="s">
        <v>14</v>
      </c>
      <c r="E30" s="10"/>
      <c r="F30" s="10" t="s">
        <v>13</v>
      </c>
      <c r="G30" s="8">
        <v>43319</v>
      </c>
      <c r="H30" s="10">
        <v>404.76</v>
      </c>
      <c r="I30" s="10"/>
      <c r="J30" s="10"/>
      <c r="K30" s="10" t="s">
        <v>124</v>
      </c>
      <c r="L30" s="9">
        <v>2</v>
      </c>
    </row>
    <row r="31" spans="1:17" x14ac:dyDescent="0.25">
      <c r="A31" s="8">
        <v>43319</v>
      </c>
      <c r="B31" s="14">
        <v>43282</v>
      </c>
      <c r="C31" s="10" t="s">
        <v>9</v>
      </c>
      <c r="D31" s="10" t="s">
        <v>64</v>
      </c>
      <c r="E31" s="10" t="s">
        <v>194</v>
      </c>
      <c r="F31" s="10" t="s">
        <v>13</v>
      </c>
      <c r="G31" s="8">
        <v>43319</v>
      </c>
      <c r="H31" s="15">
        <v>1174.18</v>
      </c>
      <c r="I31" s="15"/>
      <c r="J31" s="15"/>
      <c r="K31" s="15" t="s">
        <v>99</v>
      </c>
      <c r="L31" s="19">
        <v>2</v>
      </c>
    </row>
    <row r="32" spans="1:17" x14ac:dyDescent="0.25">
      <c r="A32" s="8">
        <v>43319</v>
      </c>
      <c r="B32" s="14">
        <v>43282</v>
      </c>
      <c r="C32" s="10" t="s">
        <v>9</v>
      </c>
      <c r="D32" s="10" t="s">
        <v>51</v>
      </c>
      <c r="E32" s="9" t="s">
        <v>192</v>
      </c>
      <c r="F32" s="10" t="s">
        <v>13</v>
      </c>
      <c r="G32" s="8">
        <v>43319</v>
      </c>
      <c r="H32" s="20">
        <v>1393.9</v>
      </c>
      <c r="I32" s="20"/>
      <c r="J32" s="20"/>
      <c r="K32" s="20" t="s">
        <v>100</v>
      </c>
      <c r="L32" s="9">
        <v>2</v>
      </c>
      <c r="M32" s="24"/>
    </row>
    <row r="33" spans="1:12" x14ac:dyDescent="0.25">
      <c r="A33" s="8">
        <v>43319</v>
      </c>
      <c r="B33" s="14">
        <v>43282</v>
      </c>
      <c r="C33" s="10" t="s">
        <v>9</v>
      </c>
      <c r="D33" s="10" t="s">
        <v>53</v>
      </c>
      <c r="E33" s="9" t="s">
        <v>196</v>
      </c>
      <c r="F33" s="10" t="s">
        <v>13</v>
      </c>
      <c r="G33" s="8">
        <v>43319</v>
      </c>
      <c r="H33" s="15">
        <v>1205.6500000000001</v>
      </c>
      <c r="I33" s="15"/>
      <c r="J33" s="15"/>
      <c r="K33" s="15" t="s">
        <v>101</v>
      </c>
      <c r="L33" s="9">
        <v>2</v>
      </c>
    </row>
    <row r="34" spans="1:12" x14ac:dyDescent="0.25">
      <c r="A34" s="8">
        <v>43319</v>
      </c>
      <c r="B34" s="14">
        <v>43282</v>
      </c>
      <c r="C34" s="10" t="s">
        <v>9</v>
      </c>
      <c r="D34" s="10" t="s">
        <v>47</v>
      </c>
      <c r="E34" s="10" t="s">
        <v>193</v>
      </c>
      <c r="F34" s="10" t="s">
        <v>13</v>
      </c>
      <c r="G34" s="8">
        <v>43319</v>
      </c>
      <c r="H34" s="15">
        <v>1188.4000000000001</v>
      </c>
      <c r="I34" s="15"/>
      <c r="J34" s="15"/>
      <c r="K34" s="15" t="s">
        <v>102</v>
      </c>
      <c r="L34" s="9">
        <v>2</v>
      </c>
    </row>
    <row r="35" spans="1:12" x14ac:dyDescent="0.25">
      <c r="A35" s="8">
        <v>43321</v>
      </c>
      <c r="B35" s="14">
        <v>43282</v>
      </c>
      <c r="C35" s="10" t="s">
        <v>9</v>
      </c>
      <c r="D35" s="18" t="s">
        <v>46</v>
      </c>
      <c r="E35" s="9" t="s">
        <v>197</v>
      </c>
      <c r="F35" s="18" t="s">
        <v>13</v>
      </c>
      <c r="G35" s="8">
        <v>43321</v>
      </c>
      <c r="H35" s="15">
        <v>194.14</v>
      </c>
      <c r="I35" s="15"/>
      <c r="J35" s="15"/>
      <c r="K35" s="15" t="s">
        <v>103</v>
      </c>
      <c r="L35" s="9">
        <v>2</v>
      </c>
    </row>
    <row r="36" spans="1:12" x14ac:dyDescent="0.25">
      <c r="A36" s="8">
        <v>43329</v>
      </c>
      <c r="B36" s="14" t="s">
        <v>72</v>
      </c>
      <c r="C36" s="13" t="s">
        <v>73</v>
      </c>
      <c r="D36" s="10" t="s">
        <v>114</v>
      </c>
      <c r="E36" s="10" t="s">
        <v>123</v>
      </c>
      <c r="F36" s="10" t="s">
        <v>13</v>
      </c>
      <c r="G36" s="8">
        <v>43321</v>
      </c>
      <c r="H36" s="10">
        <v>248.43</v>
      </c>
      <c r="I36" s="10"/>
      <c r="J36" s="10"/>
      <c r="K36" s="10" t="s">
        <v>122</v>
      </c>
      <c r="L36" s="9">
        <v>2</v>
      </c>
    </row>
    <row r="37" spans="1:12" x14ac:dyDescent="0.25">
      <c r="A37" s="21">
        <v>43342</v>
      </c>
      <c r="B37" s="14">
        <v>43282</v>
      </c>
      <c r="C37" s="10" t="s">
        <v>9</v>
      </c>
      <c r="D37" s="10" t="s">
        <v>49</v>
      </c>
      <c r="E37" s="10" t="s">
        <v>198</v>
      </c>
      <c r="F37" s="10" t="s">
        <v>13</v>
      </c>
      <c r="G37" s="8">
        <v>43342</v>
      </c>
      <c r="H37" s="15">
        <v>1735.86</v>
      </c>
      <c r="I37" s="15"/>
      <c r="J37" s="15"/>
      <c r="K37" s="15" t="s">
        <v>104</v>
      </c>
      <c r="L37" s="9">
        <v>2</v>
      </c>
    </row>
    <row r="39" spans="1:12" x14ac:dyDescent="0.25">
      <c r="A39" s="21">
        <v>43347</v>
      </c>
      <c r="B39" s="14">
        <v>43313</v>
      </c>
      <c r="C39" s="10" t="s">
        <v>9</v>
      </c>
      <c r="D39" s="10" t="s">
        <v>51</v>
      </c>
      <c r="E39" s="9" t="s">
        <v>192</v>
      </c>
      <c r="F39" s="10" t="s">
        <v>13</v>
      </c>
      <c r="G39" s="8">
        <v>43347</v>
      </c>
      <c r="H39" s="15">
        <v>1246.1600000000001</v>
      </c>
      <c r="I39" s="15"/>
      <c r="J39" s="15"/>
      <c r="K39" s="15" t="s">
        <v>126</v>
      </c>
      <c r="L39" s="9">
        <v>3</v>
      </c>
    </row>
    <row r="40" spans="1:12" x14ac:dyDescent="0.25">
      <c r="A40" s="21">
        <v>43347</v>
      </c>
      <c r="B40" s="14">
        <v>43313</v>
      </c>
      <c r="C40" s="10" t="s">
        <v>9</v>
      </c>
      <c r="D40" s="10" t="s">
        <v>53</v>
      </c>
      <c r="E40" s="9" t="s">
        <v>196</v>
      </c>
      <c r="F40" s="10" t="s">
        <v>13</v>
      </c>
      <c r="G40" s="8">
        <v>43347</v>
      </c>
      <c r="H40" s="15">
        <v>1113.74</v>
      </c>
      <c r="I40" s="15"/>
      <c r="J40" s="15"/>
      <c r="K40" s="15" t="s">
        <v>127</v>
      </c>
      <c r="L40" s="9">
        <v>3</v>
      </c>
    </row>
    <row r="41" spans="1:12" x14ac:dyDescent="0.25">
      <c r="A41" s="21">
        <v>43347</v>
      </c>
      <c r="B41" s="14">
        <v>43313</v>
      </c>
      <c r="C41" s="10" t="s">
        <v>9</v>
      </c>
      <c r="D41" s="10" t="s">
        <v>121</v>
      </c>
      <c r="E41" s="10" t="s">
        <v>195</v>
      </c>
      <c r="F41" s="10" t="s">
        <v>13</v>
      </c>
      <c r="G41" s="8">
        <v>43347</v>
      </c>
      <c r="H41" s="15">
        <v>1049.72</v>
      </c>
      <c r="I41" s="15"/>
      <c r="J41" s="15"/>
      <c r="K41" s="15" t="s">
        <v>128</v>
      </c>
      <c r="L41" s="9">
        <v>3</v>
      </c>
    </row>
    <row r="42" spans="1:12" x14ac:dyDescent="0.25">
      <c r="A42" s="8">
        <v>43347</v>
      </c>
      <c r="B42" s="14">
        <v>43313</v>
      </c>
      <c r="C42" s="13" t="s">
        <v>9</v>
      </c>
      <c r="D42" s="10" t="s">
        <v>49</v>
      </c>
      <c r="E42" s="10" t="s">
        <v>198</v>
      </c>
      <c r="F42" s="10" t="s">
        <v>13</v>
      </c>
      <c r="G42" s="8">
        <v>43347</v>
      </c>
      <c r="H42" s="10">
        <v>68.459999999999994</v>
      </c>
      <c r="I42" s="10"/>
      <c r="J42" s="10"/>
      <c r="K42" s="10" t="s">
        <v>129</v>
      </c>
      <c r="L42" s="9">
        <v>3</v>
      </c>
    </row>
    <row r="43" spans="1:12" x14ac:dyDescent="0.25">
      <c r="A43" s="8">
        <v>43347</v>
      </c>
      <c r="B43" s="14">
        <v>43313</v>
      </c>
      <c r="C43" s="13" t="s">
        <v>9</v>
      </c>
      <c r="D43" s="10" t="s">
        <v>47</v>
      </c>
      <c r="E43" s="10" t="s">
        <v>193</v>
      </c>
      <c r="F43" s="10" t="s">
        <v>13</v>
      </c>
      <c r="G43" s="8">
        <v>43347</v>
      </c>
      <c r="H43" s="10">
        <v>1541.92</v>
      </c>
      <c r="I43" s="10"/>
      <c r="J43" s="10"/>
      <c r="K43" s="10" t="s">
        <v>130</v>
      </c>
      <c r="L43" s="9">
        <v>3</v>
      </c>
    </row>
    <row r="44" spans="1:12" x14ac:dyDescent="0.25">
      <c r="A44" s="8">
        <v>43347</v>
      </c>
      <c r="B44" s="14">
        <v>43313</v>
      </c>
      <c r="C44" s="13" t="s">
        <v>9</v>
      </c>
      <c r="D44" s="10" t="s">
        <v>64</v>
      </c>
      <c r="E44" s="10" t="s">
        <v>194</v>
      </c>
      <c r="F44" s="10" t="s">
        <v>13</v>
      </c>
      <c r="G44" s="8">
        <v>43347</v>
      </c>
      <c r="H44" s="10">
        <v>1061.1300000000001</v>
      </c>
      <c r="I44" s="10"/>
      <c r="J44" s="10"/>
      <c r="K44" s="10" t="s">
        <v>131</v>
      </c>
      <c r="L44" s="9">
        <v>3</v>
      </c>
    </row>
    <row r="45" spans="1:12" x14ac:dyDescent="0.25">
      <c r="A45" s="8">
        <v>43347</v>
      </c>
      <c r="B45" s="14">
        <v>43313</v>
      </c>
      <c r="C45" s="13" t="s">
        <v>9</v>
      </c>
      <c r="D45" s="10" t="s">
        <v>46</v>
      </c>
      <c r="E45" s="9" t="s">
        <v>197</v>
      </c>
      <c r="F45" s="10" t="s">
        <v>13</v>
      </c>
      <c r="G45" s="8">
        <v>43347</v>
      </c>
      <c r="H45" s="10">
        <v>1161.3</v>
      </c>
      <c r="I45" s="10"/>
      <c r="J45" s="10"/>
      <c r="K45" s="10" t="s">
        <v>132</v>
      </c>
      <c r="L45" s="9">
        <v>3</v>
      </c>
    </row>
    <row r="46" spans="1:12" x14ac:dyDescent="0.25">
      <c r="A46" s="8">
        <v>43346</v>
      </c>
      <c r="B46" s="13" t="s">
        <v>137</v>
      </c>
      <c r="C46" s="13" t="s">
        <v>9</v>
      </c>
      <c r="D46" s="10" t="s">
        <v>51</v>
      </c>
      <c r="E46" s="9" t="s">
        <v>192</v>
      </c>
      <c r="F46" s="13" t="s">
        <v>13</v>
      </c>
      <c r="G46" s="8">
        <v>43348</v>
      </c>
      <c r="H46" s="16">
        <v>1574.78</v>
      </c>
      <c r="I46" s="13"/>
      <c r="J46" s="13"/>
      <c r="K46" s="13" t="s">
        <v>138</v>
      </c>
      <c r="L46" s="13">
        <v>3</v>
      </c>
    </row>
    <row r="47" spans="1:12" x14ac:dyDescent="0.25">
      <c r="A47" s="8">
        <v>43336</v>
      </c>
      <c r="B47" s="14" t="s">
        <v>72</v>
      </c>
      <c r="C47" s="13" t="s">
        <v>73</v>
      </c>
      <c r="D47" s="10" t="s">
        <v>139</v>
      </c>
      <c r="E47" s="10"/>
      <c r="F47" s="10" t="s">
        <v>13</v>
      </c>
      <c r="G47" s="8">
        <v>43349</v>
      </c>
      <c r="H47" s="10">
        <v>38.659999999999997</v>
      </c>
      <c r="I47" s="10"/>
      <c r="J47" s="10"/>
      <c r="K47" s="10" t="s">
        <v>140</v>
      </c>
      <c r="L47" s="9">
        <v>3</v>
      </c>
    </row>
    <row r="48" spans="1:12" x14ac:dyDescent="0.25">
      <c r="A48" s="8">
        <v>43347</v>
      </c>
      <c r="B48" s="14" t="s">
        <v>72</v>
      </c>
      <c r="C48" s="13" t="s">
        <v>73</v>
      </c>
      <c r="D48" s="10" t="s">
        <v>14</v>
      </c>
      <c r="E48" s="10"/>
      <c r="F48" s="10" t="s">
        <v>13</v>
      </c>
      <c r="G48" s="8">
        <v>43349</v>
      </c>
      <c r="H48" s="10">
        <v>406.32</v>
      </c>
      <c r="I48" s="10"/>
      <c r="J48" s="10"/>
      <c r="K48" s="10" t="s">
        <v>147</v>
      </c>
      <c r="L48" s="9">
        <v>3</v>
      </c>
    </row>
    <row r="49" spans="1:12" x14ac:dyDescent="0.25">
      <c r="A49" s="21">
        <v>43354</v>
      </c>
      <c r="B49" s="14">
        <v>43313</v>
      </c>
      <c r="C49" s="10" t="s">
        <v>9</v>
      </c>
      <c r="D49" s="10" t="s">
        <v>78</v>
      </c>
      <c r="E49" s="10" t="s">
        <v>191</v>
      </c>
      <c r="F49" s="10" t="s">
        <v>13</v>
      </c>
      <c r="G49" s="8">
        <v>43354</v>
      </c>
      <c r="H49" s="15">
        <v>1081.43</v>
      </c>
      <c r="I49" s="15"/>
      <c r="J49" s="15"/>
      <c r="K49" s="15" t="s">
        <v>125</v>
      </c>
      <c r="L49" s="9">
        <v>3</v>
      </c>
    </row>
    <row r="50" spans="1:12" x14ac:dyDescent="0.25">
      <c r="A50" s="8">
        <v>43307</v>
      </c>
      <c r="B50" s="13" t="s">
        <v>133</v>
      </c>
      <c r="C50" s="13" t="s">
        <v>10</v>
      </c>
      <c r="D50" s="13" t="s">
        <v>134</v>
      </c>
      <c r="E50" s="13" t="s">
        <v>135</v>
      </c>
      <c r="F50" s="13" t="s">
        <v>13</v>
      </c>
      <c r="G50" s="8">
        <v>43367</v>
      </c>
      <c r="H50" s="16">
        <v>183.3</v>
      </c>
      <c r="I50" s="13"/>
      <c r="J50" s="13"/>
      <c r="K50" s="13" t="s">
        <v>136</v>
      </c>
      <c r="L50" s="13">
        <v>3</v>
      </c>
    </row>
    <row r="51" spans="1:12" x14ac:dyDescent="0.25">
      <c r="A51" s="8">
        <v>43369</v>
      </c>
      <c r="B51" s="14" t="s">
        <v>148</v>
      </c>
      <c r="C51" s="13" t="s">
        <v>10</v>
      </c>
      <c r="D51" s="13" t="s">
        <v>134</v>
      </c>
      <c r="E51" s="13" t="s">
        <v>135</v>
      </c>
      <c r="F51" s="13" t="s">
        <v>13</v>
      </c>
      <c r="G51" s="8">
        <v>43374</v>
      </c>
      <c r="H51" s="10">
        <v>116.8</v>
      </c>
      <c r="I51" s="10"/>
      <c r="J51" s="10"/>
      <c r="K51" s="10" t="s">
        <v>149</v>
      </c>
      <c r="L51" s="9">
        <v>3</v>
      </c>
    </row>
    <row r="52" spans="1:12" x14ac:dyDescent="0.25">
      <c r="A52" s="8">
        <v>43377</v>
      </c>
      <c r="B52" s="14" t="s">
        <v>72</v>
      </c>
      <c r="C52" s="13" t="s">
        <v>73</v>
      </c>
      <c r="D52" s="10" t="s">
        <v>14</v>
      </c>
      <c r="E52" s="10"/>
      <c r="F52" s="10" t="s">
        <v>13</v>
      </c>
      <c r="G52" s="8">
        <v>43374</v>
      </c>
      <c r="H52" s="10">
        <v>588.1</v>
      </c>
      <c r="I52" s="10"/>
      <c r="J52" s="10"/>
      <c r="K52" s="10" t="s">
        <v>163</v>
      </c>
      <c r="L52" s="9">
        <v>3</v>
      </c>
    </row>
    <row r="53" spans="1:12" x14ac:dyDescent="0.25">
      <c r="A53" s="8">
        <v>43378</v>
      </c>
      <c r="B53" s="14">
        <v>43344</v>
      </c>
      <c r="C53" s="10" t="s">
        <v>9</v>
      </c>
      <c r="D53" s="10" t="s">
        <v>53</v>
      </c>
      <c r="E53" s="9" t="s">
        <v>196</v>
      </c>
      <c r="F53" s="10" t="s">
        <v>13</v>
      </c>
      <c r="G53" s="8">
        <v>43378</v>
      </c>
      <c r="H53" s="10">
        <v>1113.74</v>
      </c>
      <c r="I53" s="10"/>
      <c r="J53" s="10"/>
      <c r="K53" s="10" t="s">
        <v>141</v>
      </c>
      <c r="L53" s="9">
        <v>3</v>
      </c>
    </row>
    <row r="54" spans="1:12" x14ac:dyDescent="0.25">
      <c r="A54" s="8">
        <v>43378</v>
      </c>
      <c r="B54" s="14">
        <v>43344</v>
      </c>
      <c r="C54" s="13" t="s">
        <v>15</v>
      </c>
      <c r="D54" s="10" t="s">
        <v>51</v>
      </c>
      <c r="E54" s="9" t="s">
        <v>192</v>
      </c>
      <c r="F54" s="10" t="s">
        <v>13</v>
      </c>
      <c r="G54" s="8">
        <v>43378</v>
      </c>
      <c r="H54" s="10">
        <v>143.19</v>
      </c>
      <c r="I54" s="10"/>
      <c r="J54" s="10"/>
      <c r="K54" s="10" t="s">
        <v>142</v>
      </c>
      <c r="L54" s="9">
        <v>3</v>
      </c>
    </row>
    <row r="55" spans="1:12" x14ac:dyDescent="0.25">
      <c r="A55" s="8">
        <v>43378</v>
      </c>
      <c r="B55" s="14">
        <v>43344</v>
      </c>
      <c r="C55" s="13" t="s">
        <v>15</v>
      </c>
      <c r="D55" s="10" t="s">
        <v>78</v>
      </c>
      <c r="E55" s="10" t="s">
        <v>191</v>
      </c>
      <c r="F55" s="10" t="s">
        <v>13</v>
      </c>
      <c r="G55" s="8">
        <v>43378</v>
      </c>
      <c r="H55" s="10">
        <v>1081.43</v>
      </c>
      <c r="I55" s="10"/>
      <c r="J55" s="10"/>
      <c r="K55" s="10" t="s">
        <v>143</v>
      </c>
      <c r="L55" s="9">
        <v>3</v>
      </c>
    </row>
    <row r="56" spans="1:12" x14ac:dyDescent="0.25">
      <c r="A56" s="8">
        <v>43378</v>
      </c>
      <c r="B56" s="14">
        <v>43344</v>
      </c>
      <c r="C56" s="13" t="s">
        <v>15</v>
      </c>
      <c r="D56" s="10" t="s">
        <v>49</v>
      </c>
      <c r="E56" s="10" t="s">
        <v>198</v>
      </c>
      <c r="F56" s="10" t="s">
        <v>13</v>
      </c>
      <c r="G56" s="8">
        <v>43378</v>
      </c>
      <c r="H56" s="10">
        <v>1676.08</v>
      </c>
      <c r="I56" s="10"/>
      <c r="J56" s="10"/>
      <c r="K56" s="10" t="s">
        <v>144</v>
      </c>
      <c r="L56" s="9">
        <v>3</v>
      </c>
    </row>
    <row r="57" spans="1:12" x14ac:dyDescent="0.25">
      <c r="A57" s="8">
        <v>43378</v>
      </c>
      <c r="B57" s="14">
        <v>43344</v>
      </c>
      <c r="C57" s="13" t="s">
        <v>15</v>
      </c>
      <c r="D57" s="10" t="s">
        <v>121</v>
      </c>
      <c r="E57" s="10" t="s">
        <v>195</v>
      </c>
      <c r="F57" s="10" t="s">
        <v>13</v>
      </c>
      <c r="G57" s="8">
        <v>43378</v>
      </c>
      <c r="H57" s="10">
        <v>1049.72</v>
      </c>
      <c r="I57" s="10"/>
      <c r="J57" s="10"/>
      <c r="K57" s="10" t="s">
        <v>145</v>
      </c>
      <c r="L57" s="9">
        <v>3</v>
      </c>
    </row>
    <row r="58" spans="1:12" x14ac:dyDescent="0.25">
      <c r="A58" s="8">
        <v>43378</v>
      </c>
      <c r="B58" s="14">
        <v>43344</v>
      </c>
      <c r="C58" s="13" t="s">
        <v>15</v>
      </c>
      <c r="D58" s="10" t="s">
        <v>46</v>
      </c>
      <c r="E58" s="9" t="s">
        <v>197</v>
      </c>
      <c r="F58" s="10" t="s">
        <v>13</v>
      </c>
      <c r="G58" s="8">
        <v>43378</v>
      </c>
      <c r="H58" s="10">
        <v>1161.3</v>
      </c>
      <c r="I58" s="10"/>
      <c r="J58" s="10"/>
      <c r="K58" s="10" t="s">
        <v>146</v>
      </c>
      <c r="L58" s="9">
        <v>3</v>
      </c>
    </row>
    <row r="59" spans="1:12" x14ac:dyDescent="0.25">
      <c r="A59" s="8">
        <v>43373</v>
      </c>
      <c r="B59" s="14" t="s">
        <v>150</v>
      </c>
      <c r="C59" s="13" t="s">
        <v>10</v>
      </c>
      <c r="D59" s="10" t="s">
        <v>86</v>
      </c>
      <c r="E59" s="10" t="s">
        <v>87</v>
      </c>
      <c r="F59" s="10" t="s">
        <v>13</v>
      </c>
      <c r="G59" s="8">
        <v>43390</v>
      </c>
      <c r="H59" s="10">
        <v>315.41000000000003</v>
      </c>
      <c r="I59" s="10"/>
      <c r="J59" s="10"/>
      <c r="K59" s="10" t="s">
        <v>151</v>
      </c>
      <c r="L59" s="9">
        <v>3</v>
      </c>
    </row>
    <row r="60" spans="1:12" x14ac:dyDescent="0.25">
      <c r="A60" s="8">
        <v>43374</v>
      </c>
      <c r="B60" s="14" t="s">
        <v>160</v>
      </c>
      <c r="C60" s="13" t="s">
        <v>10</v>
      </c>
      <c r="D60" s="10" t="s">
        <v>161</v>
      </c>
      <c r="E60" s="10" t="s">
        <v>71</v>
      </c>
      <c r="F60" s="10" t="s">
        <v>13</v>
      </c>
      <c r="G60" s="8">
        <v>43390</v>
      </c>
      <c r="H60" s="10">
        <v>1113.31</v>
      </c>
      <c r="I60" s="10"/>
      <c r="J60" s="10"/>
      <c r="K60" s="10" t="s">
        <v>162</v>
      </c>
      <c r="L60" s="9">
        <v>3</v>
      </c>
    </row>
    <row r="61" spans="1:12" x14ac:dyDescent="0.25">
      <c r="A61" s="8">
        <v>43403</v>
      </c>
      <c r="B61" s="14">
        <v>43374</v>
      </c>
      <c r="C61" s="13" t="s">
        <v>9</v>
      </c>
      <c r="D61" s="10" t="s">
        <v>47</v>
      </c>
      <c r="E61" s="10" t="s">
        <v>193</v>
      </c>
      <c r="F61" s="10" t="s">
        <v>13</v>
      </c>
      <c r="G61" s="8">
        <v>43403</v>
      </c>
      <c r="H61" s="10">
        <v>1083.95</v>
      </c>
      <c r="I61" s="10"/>
      <c r="J61" s="10"/>
      <c r="K61" s="10" t="s">
        <v>152</v>
      </c>
      <c r="L61" s="9">
        <v>3</v>
      </c>
    </row>
    <row r="62" spans="1:12" x14ac:dyDescent="0.25">
      <c r="A62" s="8">
        <v>43403</v>
      </c>
      <c r="B62" s="14">
        <v>43374</v>
      </c>
      <c r="C62" s="13" t="s">
        <v>9</v>
      </c>
      <c r="D62" s="10" t="s">
        <v>64</v>
      </c>
      <c r="E62" s="10" t="s">
        <v>194</v>
      </c>
      <c r="F62" s="10" t="s">
        <v>13</v>
      </c>
      <c r="G62" s="8">
        <v>43403</v>
      </c>
      <c r="H62" s="10">
        <v>1061.1300000000001</v>
      </c>
      <c r="I62" s="10"/>
      <c r="J62" s="10"/>
      <c r="K62" s="10" t="s">
        <v>153</v>
      </c>
      <c r="L62" s="9">
        <v>3</v>
      </c>
    </row>
    <row r="63" spans="1:12" x14ac:dyDescent="0.25">
      <c r="A63" s="8">
        <v>43403</v>
      </c>
      <c r="B63" s="14">
        <v>43374</v>
      </c>
      <c r="C63" s="13" t="s">
        <v>9</v>
      </c>
      <c r="D63" s="10" t="s">
        <v>46</v>
      </c>
      <c r="E63" s="9" t="s">
        <v>197</v>
      </c>
      <c r="F63" s="10" t="s">
        <v>13</v>
      </c>
      <c r="G63" s="8">
        <v>43403</v>
      </c>
      <c r="H63" s="10">
        <v>1161.3</v>
      </c>
      <c r="I63" s="10"/>
      <c r="J63" s="10"/>
      <c r="K63" s="10" t="s">
        <v>154</v>
      </c>
      <c r="L63" s="9">
        <v>3</v>
      </c>
    </row>
    <row r="64" spans="1:12" x14ac:dyDescent="0.25">
      <c r="A64" s="8">
        <v>43403</v>
      </c>
      <c r="B64" s="14">
        <v>43374</v>
      </c>
      <c r="C64" s="13" t="s">
        <v>9</v>
      </c>
      <c r="D64" s="10" t="s">
        <v>121</v>
      </c>
      <c r="E64" s="10" t="s">
        <v>195</v>
      </c>
      <c r="F64" s="10" t="s">
        <v>13</v>
      </c>
      <c r="G64" s="8">
        <v>43403</v>
      </c>
      <c r="H64" s="10">
        <v>1049.72</v>
      </c>
      <c r="I64" s="10"/>
      <c r="J64" s="10"/>
      <c r="K64" s="10" t="s">
        <v>155</v>
      </c>
      <c r="L64" s="9">
        <v>3</v>
      </c>
    </row>
    <row r="65" spans="1:12" x14ac:dyDescent="0.25">
      <c r="A65" s="8">
        <v>43403</v>
      </c>
      <c r="B65" s="14">
        <v>43374</v>
      </c>
      <c r="C65" s="13" t="s">
        <v>9</v>
      </c>
      <c r="D65" s="10" t="s">
        <v>49</v>
      </c>
      <c r="E65" s="10" t="s">
        <v>198</v>
      </c>
      <c r="F65" s="10" t="s">
        <v>13</v>
      </c>
      <c r="G65" s="8">
        <v>43403</v>
      </c>
      <c r="H65" s="10">
        <v>1576.15</v>
      </c>
      <c r="I65" s="10"/>
      <c r="J65" s="10"/>
      <c r="K65" s="10" t="s">
        <v>156</v>
      </c>
      <c r="L65" s="9">
        <v>3</v>
      </c>
    </row>
    <row r="66" spans="1:12" x14ac:dyDescent="0.25">
      <c r="A66" s="8">
        <v>43403</v>
      </c>
      <c r="B66" s="14">
        <v>43374</v>
      </c>
      <c r="C66" s="13" t="s">
        <v>9</v>
      </c>
      <c r="D66" s="10" t="s">
        <v>78</v>
      </c>
      <c r="E66" s="10" t="s">
        <v>191</v>
      </c>
      <c r="F66" s="10" t="s">
        <v>13</v>
      </c>
      <c r="G66" s="8">
        <v>43403</v>
      </c>
      <c r="H66" s="10">
        <v>1081.43</v>
      </c>
      <c r="I66" s="10"/>
      <c r="J66" s="10"/>
      <c r="K66" s="10" t="s">
        <v>157</v>
      </c>
      <c r="L66" s="9">
        <v>3</v>
      </c>
    </row>
    <row r="67" spans="1:12" x14ac:dyDescent="0.25">
      <c r="A67" s="8">
        <v>43403</v>
      </c>
      <c r="B67" s="14">
        <v>43374</v>
      </c>
      <c r="C67" s="13" t="s">
        <v>9</v>
      </c>
      <c r="D67" s="10" t="s">
        <v>51</v>
      </c>
      <c r="E67" s="9" t="s">
        <v>192</v>
      </c>
      <c r="F67" s="10" t="s">
        <v>13</v>
      </c>
      <c r="G67" s="8">
        <v>43403</v>
      </c>
      <c r="H67" s="10">
        <v>1188.6199999999999</v>
      </c>
      <c r="I67" s="10"/>
      <c r="J67" s="10"/>
      <c r="K67" s="10" t="s">
        <v>158</v>
      </c>
      <c r="L67" s="9">
        <v>3</v>
      </c>
    </row>
    <row r="68" spans="1:12" x14ac:dyDescent="0.25">
      <c r="A68" s="8">
        <v>43403</v>
      </c>
      <c r="B68" s="14">
        <v>43374</v>
      </c>
      <c r="C68" s="13" t="s">
        <v>9</v>
      </c>
      <c r="D68" s="10" t="s">
        <v>53</v>
      </c>
      <c r="E68" s="9" t="s">
        <v>196</v>
      </c>
      <c r="F68" s="10" t="s">
        <v>13</v>
      </c>
      <c r="G68" s="8">
        <v>43403</v>
      </c>
      <c r="H68" s="10">
        <v>1113.74</v>
      </c>
      <c r="I68" s="10"/>
      <c r="J68" s="10"/>
      <c r="K68" s="10" t="s">
        <v>159</v>
      </c>
      <c r="L68" s="9">
        <v>3</v>
      </c>
    </row>
    <row r="69" spans="1:12" x14ac:dyDescent="0.25">
      <c r="A69" s="8">
        <v>43397</v>
      </c>
      <c r="B69" s="14" t="s">
        <v>72</v>
      </c>
      <c r="C69" s="13" t="s">
        <v>73</v>
      </c>
      <c r="D69" s="10" t="s">
        <v>139</v>
      </c>
      <c r="E69" s="10"/>
      <c r="F69" s="10" t="s">
        <v>13</v>
      </c>
      <c r="G69" s="8">
        <v>43403</v>
      </c>
      <c r="H69" s="10">
        <v>39.39</v>
      </c>
      <c r="I69" s="10"/>
      <c r="J69" s="10"/>
      <c r="K69" s="10" t="s">
        <v>164</v>
      </c>
      <c r="L69" s="9">
        <v>3</v>
      </c>
    </row>
    <row r="70" spans="1:12" x14ac:dyDescent="0.25">
      <c r="A70" s="8">
        <v>43400</v>
      </c>
      <c r="B70" s="14" t="s">
        <v>165</v>
      </c>
      <c r="C70" s="13" t="s">
        <v>10</v>
      </c>
      <c r="D70" s="13" t="s">
        <v>134</v>
      </c>
      <c r="E70" s="13" t="s">
        <v>135</v>
      </c>
      <c r="F70" s="13" t="s">
        <v>13</v>
      </c>
      <c r="G70" s="8">
        <v>43403</v>
      </c>
      <c r="H70" s="10">
        <v>320.92</v>
      </c>
      <c r="I70" s="10"/>
      <c r="J70" s="10"/>
      <c r="K70" s="10" t="s">
        <v>166</v>
      </c>
      <c r="L70" s="9">
        <v>3</v>
      </c>
    </row>
    <row r="71" spans="1:12" x14ac:dyDescent="0.25">
      <c r="A71" s="8"/>
      <c r="B71" s="14"/>
      <c r="C71" s="13"/>
      <c r="D71" s="10"/>
      <c r="E71" s="10"/>
      <c r="F71" s="10"/>
      <c r="G71" s="8"/>
      <c r="H71" s="10"/>
      <c r="I71" s="10"/>
      <c r="J71" s="10"/>
      <c r="K71" s="10"/>
      <c r="L71" s="9"/>
    </row>
    <row r="72" spans="1:12" x14ac:dyDescent="0.25">
      <c r="A72" s="8"/>
      <c r="B72" s="14"/>
      <c r="C72" s="13"/>
      <c r="D72" s="10"/>
      <c r="E72" s="10"/>
      <c r="F72" s="10"/>
      <c r="G72" s="8"/>
      <c r="H72" s="10"/>
      <c r="I72" s="10"/>
      <c r="J72" s="10"/>
      <c r="K72" s="10"/>
      <c r="L72" s="9"/>
    </row>
    <row r="73" spans="1:12" x14ac:dyDescent="0.25">
      <c r="A73" s="8"/>
      <c r="B73" s="14"/>
      <c r="C73" s="13"/>
      <c r="D73" s="10"/>
      <c r="E73" s="10"/>
      <c r="F73" s="10"/>
      <c r="G73" s="8"/>
      <c r="H73" s="10"/>
      <c r="I73" s="10"/>
      <c r="J73" s="10"/>
      <c r="K73" s="10"/>
      <c r="L73" s="9"/>
    </row>
    <row r="74" spans="1:12" x14ac:dyDescent="0.25">
      <c r="A74" s="8"/>
      <c r="B74" s="14"/>
      <c r="C74" s="13"/>
      <c r="D74" s="10"/>
      <c r="E74" s="10"/>
      <c r="F74" s="10"/>
      <c r="G74" s="8"/>
      <c r="H74" s="10"/>
      <c r="I74" s="10"/>
      <c r="J74" s="10"/>
      <c r="K74" s="10"/>
      <c r="L74" s="9"/>
    </row>
    <row r="75" spans="1:12" x14ac:dyDescent="0.25">
      <c r="A75" s="8"/>
      <c r="B75" s="9"/>
      <c r="C75" s="13"/>
      <c r="D75" s="13"/>
      <c r="E75" s="13"/>
      <c r="F75" s="13"/>
      <c r="G75" s="9"/>
      <c r="H75" s="10">
        <f>SUM(H5:H70)</f>
        <v>64444.990000000013</v>
      </c>
      <c r="I75" s="10"/>
      <c r="J75" s="10"/>
      <c r="K75" s="10"/>
      <c r="L75" s="9"/>
    </row>
    <row r="76" spans="1:12" x14ac:dyDescent="0.25">
      <c r="A76" s="8"/>
      <c r="B76" s="13"/>
      <c r="C76" s="13"/>
      <c r="D76" s="13"/>
      <c r="E76" s="13"/>
      <c r="F76" s="13"/>
      <c r="G76" s="9"/>
      <c r="H76" s="9"/>
      <c r="I76" s="23"/>
      <c r="J76" s="9"/>
      <c r="K76" s="34"/>
      <c r="L76" s="34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BM MUN</vt:lpstr>
      <vt:lpstr>BM FED</vt:lpstr>
      <vt:lpstr>BM FMDCA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</dc:creator>
  <cp:lastModifiedBy>REIZINHO</cp:lastModifiedBy>
  <cp:lastPrinted>2020-05-11T15:48:46Z</cp:lastPrinted>
  <dcterms:created xsi:type="dcterms:W3CDTF">2018-08-03T13:57:19Z</dcterms:created>
  <dcterms:modified xsi:type="dcterms:W3CDTF">2020-05-11T15:54:30Z</dcterms:modified>
</cp:coreProperties>
</file>